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deloitte-my.sharepoint.com/personal/robertscott_deloitte_co_uk/Documents/Personal_Content/Running/Fraternity Cup 2022/"/>
    </mc:Choice>
  </mc:AlternateContent>
  <xr:revisionPtr revIDLastSave="272" documentId="8_{31963D67-632E-4FA1-9472-0B75DF869651}" xr6:coauthVersionLast="47" xr6:coauthVersionMax="47" xr10:uidLastSave="{BB8B8590-4FC0-489A-B67D-A7DE3397C097}"/>
  <bookViews>
    <workbookView xWindow="28680" yWindow="-120" windowWidth="29040" windowHeight="15840" xr2:uid="{00000000-000D-0000-FFFF-FFFF00000000}"/>
  </bookViews>
  <sheets>
    <sheet name="Fraternity Cup Individual" sheetId="1" r:id="rId1"/>
    <sheet name="Sorority Cup Individual" sheetId="2" r:id="rId2"/>
    <sheet name="Fraternity Cup Teams" sheetId="3" r:id="rId3"/>
    <sheet name="Sorority Cup Teams" sheetId="4" r:id="rId4"/>
  </sheets>
  <definedNames>
    <definedName name="_xlnm._FilterDatabase" localSheetId="0" hidden="1">'Fraternity Cup Individual'!$A$2:$H$215</definedName>
    <definedName name="_xlnm._FilterDatabase" localSheetId="1" hidden="1">'Sorority Cup Individual'!$A$2:$H$119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9" i="1" l="1"/>
  <c r="B278" i="1"/>
  <c r="B128" i="2"/>
  <c r="D128" i="2" s="1"/>
  <c r="E128" i="2" s="1"/>
  <c r="B129" i="2"/>
  <c r="D129" i="2" s="1"/>
  <c r="E129" i="2" s="1"/>
  <c r="B130" i="2"/>
  <c r="D130" i="2" s="1"/>
  <c r="E130" i="2" s="1"/>
  <c r="B131" i="2"/>
  <c r="D131" i="2" s="1"/>
  <c r="E131" i="2" s="1"/>
  <c r="B132" i="2"/>
  <c r="D132" i="2" s="1"/>
  <c r="E132" i="2" s="1"/>
  <c r="B133" i="2"/>
  <c r="D133" i="2" s="1"/>
  <c r="E133" i="2" s="1"/>
  <c r="B134" i="2"/>
  <c r="D134" i="2" s="1"/>
  <c r="E134" i="2" s="1"/>
  <c r="B135" i="2"/>
  <c r="D135" i="2" s="1"/>
  <c r="E135" i="2" s="1"/>
  <c r="B136" i="2"/>
  <c r="D136" i="2" s="1"/>
  <c r="E136" i="2" s="1"/>
  <c r="B137" i="2"/>
  <c r="D137" i="2" s="1"/>
  <c r="E137" i="2" s="1"/>
  <c r="B138" i="2"/>
  <c r="D138" i="2" s="1"/>
  <c r="E138" i="2" s="1"/>
  <c r="B139" i="2"/>
  <c r="D139" i="2" s="1"/>
  <c r="E139" i="2" s="1"/>
  <c r="B140" i="2"/>
  <c r="D140" i="2" s="1"/>
  <c r="E140" i="2" s="1"/>
  <c r="B141" i="2"/>
  <c r="D141" i="2" s="1"/>
  <c r="E141" i="2" s="1"/>
  <c r="B142" i="2"/>
  <c r="D142" i="2" s="1"/>
  <c r="E142" i="2" s="1"/>
  <c r="B143" i="2"/>
  <c r="D143" i="2" s="1"/>
  <c r="E143" i="2" s="1"/>
  <c r="B144" i="2"/>
  <c r="D144" i="2" s="1"/>
  <c r="E144" i="2" s="1"/>
  <c r="B145" i="2"/>
  <c r="D145" i="2" s="1"/>
  <c r="E145" i="2" s="1"/>
  <c r="B146" i="2"/>
  <c r="D146" i="2" s="1"/>
  <c r="E146" i="2" s="1"/>
  <c r="B147" i="2"/>
  <c r="D147" i="2" s="1"/>
  <c r="E147" i="2" s="1"/>
  <c r="B148" i="2"/>
  <c r="D148" i="2" s="1"/>
  <c r="E148" i="2" s="1"/>
  <c r="B149" i="2"/>
  <c r="D149" i="2" s="1"/>
  <c r="E149" i="2" s="1"/>
  <c r="B150" i="2"/>
  <c r="D150" i="2" s="1"/>
  <c r="E150" i="2" s="1"/>
  <c r="B151" i="2"/>
  <c r="D151" i="2" s="1"/>
  <c r="E151" i="2" s="1"/>
  <c r="B152" i="2"/>
  <c r="D152" i="2" s="1"/>
  <c r="E152" i="2" s="1"/>
  <c r="B153" i="2"/>
  <c r="D153" i="2" s="1"/>
  <c r="E153" i="2" s="1"/>
  <c r="B154" i="2"/>
  <c r="D154" i="2" s="1"/>
  <c r="E154" i="2" s="1"/>
  <c r="B155" i="2"/>
  <c r="D155" i="2" s="1"/>
  <c r="E155" i="2" s="1"/>
  <c r="B156" i="2"/>
  <c r="D156" i="2" s="1"/>
  <c r="E156" i="2" s="1"/>
  <c r="B157" i="2"/>
  <c r="D157" i="2" s="1"/>
  <c r="E157" i="2" s="1"/>
  <c r="B158" i="2"/>
  <c r="D158" i="2" s="1"/>
  <c r="E158" i="2" s="1"/>
  <c r="B159" i="2"/>
  <c r="D159" i="2" s="1"/>
  <c r="E159" i="2" s="1"/>
  <c r="B160" i="2"/>
  <c r="D160" i="2" s="1"/>
  <c r="E160" i="2" s="1"/>
  <c r="B161" i="2"/>
  <c r="D161" i="2" s="1"/>
  <c r="E161" i="2" s="1"/>
  <c r="B162" i="2"/>
  <c r="D162" i="2" s="1"/>
  <c r="E162" i="2" s="1"/>
  <c r="B163" i="2"/>
  <c r="D163" i="2" s="1"/>
  <c r="E163" i="2" s="1"/>
  <c r="B164" i="2"/>
  <c r="D164" i="2" s="1"/>
  <c r="E164" i="2" s="1"/>
  <c r="B165" i="2"/>
  <c r="D165" i="2" s="1"/>
  <c r="E165" i="2" s="1"/>
  <c r="B166" i="2"/>
  <c r="D166" i="2" s="1"/>
  <c r="E166" i="2" s="1"/>
  <c r="B167" i="2"/>
  <c r="D167" i="2" s="1"/>
  <c r="E167" i="2" s="1"/>
  <c r="B168" i="2"/>
  <c r="D168" i="2" s="1"/>
  <c r="E168" i="2" s="1"/>
  <c r="B169" i="2"/>
  <c r="D169" i="2" s="1"/>
  <c r="E169" i="2" s="1"/>
  <c r="B170" i="2"/>
  <c r="D170" i="2" s="1"/>
  <c r="E170" i="2" s="1"/>
  <c r="B171" i="2"/>
  <c r="D171" i="2" s="1"/>
  <c r="E171" i="2" s="1"/>
  <c r="B172" i="2"/>
  <c r="D172" i="2" s="1"/>
  <c r="E172" i="2" s="1"/>
  <c r="B173" i="2"/>
  <c r="D173" i="2" s="1"/>
  <c r="E173" i="2" s="1"/>
  <c r="B174" i="2"/>
  <c r="D174" i="2" s="1"/>
  <c r="E174" i="2" s="1"/>
  <c r="B175" i="2"/>
  <c r="D175" i="2" s="1"/>
  <c r="E175" i="2" s="1"/>
  <c r="B176" i="2"/>
  <c r="D176" i="2" s="1"/>
  <c r="E176" i="2" s="1"/>
  <c r="B177" i="2"/>
  <c r="D177" i="2" s="1"/>
  <c r="E177" i="2" s="1"/>
  <c r="B178" i="2"/>
  <c r="D178" i="2" s="1"/>
  <c r="E178" i="2" s="1"/>
  <c r="B127" i="2"/>
  <c r="D127" i="2" s="1"/>
  <c r="E127" i="2" s="1"/>
  <c r="B122" i="2"/>
  <c r="B121" i="2"/>
  <c r="B183" i="2" l="1"/>
  <c r="B182" i="2"/>
  <c r="B179" i="2"/>
  <c r="B184" i="2" l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23" i="1"/>
  <c r="D254" i="1"/>
  <c r="B224" i="1"/>
  <c r="D224" i="1" s="1"/>
  <c r="B225" i="1"/>
  <c r="D225" i="1" s="1"/>
  <c r="B235" i="1"/>
  <c r="D235" i="1" s="1"/>
  <c r="B236" i="1"/>
  <c r="D236" i="1" s="1"/>
  <c r="B237" i="1"/>
  <c r="D237" i="1" s="1"/>
  <c r="B238" i="1"/>
  <c r="D238" i="1" s="1"/>
  <c r="B239" i="1"/>
  <c r="D239" i="1" s="1"/>
  <c r="B240" i="1"/>
  <c r="D240" i="1" s="1"/>
  <c r="B241" i="1"/>
  <c r="D241" i="1" s="1"/>
  <c r="B242" i="1"/>
  <c r="D242" i="1" s="1"/>
  <c r="B243" i="1"/>
  <c r="D243" i="1" s="1"/>
  <c r="B244" i="1"/>
  <c r="D244" i="1" s="1"/>
  <c r="B245" i="1"/>
  <c r="D245" i="1" s="1"/>
  <c r="B246" i="1"/>
  <c r="D246" i="1" s="1"/>
  <c r="B247" i="1"/>
  <c r="D247" i="1" s="1"/>
  <c r="B248" i="1"/>
  <c r="D248" i="1" s="1"/>
  <c r="B249" i="1"/>
  <c r="D249" i="1" s="1"/>
  <c r="B250" i="1"/>
  <c r="D250" i="1" s="1"/>
  <c r="B251" i="1"/>
  <c r="D251" i="1" s="1"/>
  <c r="B252" i="1"/>
  <c r="D252" i="1" s="1"/>
  <c r="B253" i="1"/>
  <c r="D253" i="1" s="1"/>
  <c r="B254" i="1"/>
  <c r="B255" i="1"/>
  <c r="D255" i="1" s="1"/>
  <c r="B256" i="1"/>
  <c r="D256" i="1" s="1"/>
  <c r="B257" i="1"/>
  <c r="D257" i="1" s="1"/>
  <c r="B258" i="1"/>
  <c r="D258" i="1" s="1"/>
  <c r="B259" i="1"/>
  <c r="D259" i="1" s="1"/>
  <c r="B260" i="1"/>
  <c r="D260" i="1" s="1"/>
  <c r="B261" i="1"/>
  <c r="D261" i="1" s="1"/>
  <c r="B262" i="1"/>
  <c r="D262" i="1" s="1"/>
  <c r="B263" i="1"/>
  <c r="D263" i="1" s="1"/>
  <c r="B264" i="1"/>
  <c r="D264" i="1" s="1"/>
  <c r="B265" i="1"/>
  <c r="D265" i="1" s="1"/>
  <c r="B266" i="1"/>
  <c r="D266" i="1" s="1"/>
  <c r="B267" i="1"/>
  <c r="D267" i="1" s="1"/>
  <c r="B268" i="1"/>
  <c r="D268" i="1" s="1"/>
  <c r="B269" i="1"/>
  <c r="D269" i="1" s="1"/>
  <c r="B270" i="1"/>
  <c r="D270" i="1" s="1"/>
  <c r="B271" i="1"/>
  <c r="D271" i="1" s="1"/>
  <c r="B272" i="1"/>
  <c r="D272" i="1" s="1"/>
  <c r="B273" i="1"/>
  <c r="D273" i="1" s="1"/>
  <c r="B274" i="1"/>
  <c r="D274" i="1" s="1"/>
  <c r="B233" i="1"/>
  <c r="D233" i="1" s="1"/>
  <c r="B234" i="1"/>
  <c r="D234" i="1" s="1"/>
  <c r="B226" i="1"/>
  <c r="D226" i="1" s="1"/>
  <c r="B227" i="1"/>
  <c r="D227" i="1" s="1"/>
  <c r="B228" i="1"/>
  <c r="D228" i="1" s="1"/>
  <c r="B229" i="1"/>
  <c r="D229" i="1" s="1"/>
  <c r="B230" i="1"/>
  <c r="D230" i="1" s="1"/>
  <c r="B231" i="1"/>
  <c r="D231" i="1" s="1"/>
  <c r="B232" i="1"/>
  <c r="D232" i="1" s="1"/>
  <c r="B223" i="1"/>
  <c r="D223" i="1" s="1"/>
  <c r="B218" i="1"/>
  <c r="B217" i="1"/>
  <c r="B123" i="2" l="1"/>
  <c r="B219" i="1"/>
  <c r="C219" i="1" s="1"/>
  <c r="B280" i="1"/>
  <c r="B275" i="1"/>
  <c r="B276" i="1" s="1"/>
  <c r="D218" i="1"/>
  <c r="D217" i="1"/>
  <c r="C123" i="2" l="1"/>
  <c r="B180" i="2"/>
  <c r="D121" i="2"/>
  <c r="D122" i="2"/>
  <c r="D219" i="1"/>
  <c r="D123" i="2" l="1"/>
</calcChain>
</file>

<file path=xl/sharedStrings.xml><?xml version="1.0" encoding="utf-8"?>
<sst xmlns="http://schemas.openxmlformats.org/spreadsheetml/2006/main" count="2375" uniqueCount="941">
  <si>
    <t>Fraternity Cup - Trent Park - 26th November 2022</t>
  </si>
  <si>
    <t>Position</t>
  </si>
  <si>
    <t>Number</t>
  </si>
  <si>
    <t>First name</t>
  </si>
  <si>
    <t>Surname</t>
  </si>
  <si>
    <t>Category</t>
  </si>
  <si>
    <t>Time</t>
  </si>
  <si>
    <t>Club</t>
  </si>
  <si>
    <t>Alexander</t>
  </si>
  <si>
    <t>Lepretre</t>
  </si>
  <si>
    <t xml:space="preserve"> 00:24:30</t>
  </si>
  <si>
    <t>Barnet &amp; District AC (Non-Scoring)</t>
  </si>
  <si>
    <t xml:space="preserve">Joseph </t>
  </si>
  <si>
    <t>Young</t>
  </si>
  <si>
    <t xml:space="preserve"> 00:25:35</t>
  </si>
  <si>
    <t>London Heathside</t>
  </si>
  <si>
    <t>Dougal</t>
  </si>
  <si>
    <t>Burrowes</t>
  </si>
  <si>
    <t xml:space="preserve"> 00:26:11</t>
  </si>
  <si>
    <t>Trent Park</t>
  </si>
  <si>
    <t xml:space="preserve">Lewis </t>
  </si>
  <si>
    <t>Greaves</t>
  </si>
  <si>
    <t xml:space="preserve"> 00:26:49</t>
  </si>
  <si>
    <t>Highgate Harriers</t>
  </si>
  <si>
    <t>Jack</t>
  </si>
  <si>
    <t>Steenson</t>
  </si>
  <si>
    <t xml:space="preserve"> 00:27:05</t>
  </si>
  <si>
    <t>Alessio</t>
  </si>
  <si>
    <t>Ferrari</t>
  </si>
  <si>
    <t>U20M</t>
  </si>
  <si>
    <t xml:space="preserve"> 00:27:14</t>
  </si>
  <si>
    <t>Kemal</t>
  </si>
  <si>
    <t>Hamed</t>
  </si>
  <si>
    <t xml:space="preserve"> 00:27:38</t>
  </si>
  <si>
    <t>Julien</t>
  </si>
  <si>
    <t xml:space="preserve"> 00:27:42</t>
  </si>
  <si>
    <t>Victoria Park Harriers and Tower Hamlets Athletics Club</t>
  </si>
  <si>
    <t>Gary</t>
  </si>
  <si>
    <t>Pelosi</t>
  </si>
  <si>
    <t xml:space="preserve"> 00:27:45</t>
  </si>
  <si>
    <t>Barnet &amp; District AC</t>
  </si>
  <si>
    <t>Spencer</t>
  </si>
  <si>
    <t xml:space="preserve"> 00:27:52</t>
  </si>
  <si>
    <t>Jamie</t>
  </si>
  <si>
    <t>Cornuaud</t>
  </si>
  <si>
    <t xml:space="preserve"> 00:27:57</t>
  </si>
  <si>
    <t>Bailey</t>
  </si>
  <si>
    <t xml:space="preserve"> 00:28:21</t>
  </si>
  <si>
    <t xml:space="preserve">Thomas </t>
  </si>
  <si>
    <t>Grimes</t>
  </si>
  <si>
    <t>M40</t>
  </si>
  <si>
    <t xml:space="preserve"> 00:28:36</t>
  </si>
  <si>
    <t>Orion Harriers</t>
  </si>
  <si>
    <t>Liam</t>
  </si>
  <si>
    <t>V60</t>
  </si>
  <si>
    <t xml:space="preserve"> 00:28:41</t>
  </si>
  <si>
    <t xml:space="preserve">Nicholas </t>
  </si>
  <si>
    <t xml:space="preserve">Sharp </t>
  </si>
  <si>
    <t xml:space="preserve"> 00:28:42</t>
  </si>
  <si>
    <t xml:space="preserve">Rajesh </t>
  </si>
  <si>
    <t>Patel</t>
  </si>
  <si>
    <t xml:space="preserve"> 00:28:43</t>
  </si>
  <si>
    <t>Sam</t>
  </si>
  <si>
    <t>Anderson</t>
  </si>
  <si>
    <t xml:space="preserve"> 00:28:44</t>
  </si>
  <si>
    <t>Eton Manor</t>
  </si>
  <si>
    <t>Luke</t>
  </si>
  <si>
    <t>Kavanagh</t>
  </si>
  <si>
    <t xml:space="preserve"> 00:28:45</t>
  </si>
  <si>
    <t>Tri London</t>
  </si>
  <si>
    <t>David</t>
  </si>
  <si>
    <t>Kunzmann</t>
  </si>
  <si>
    <t xml:space="preserve"> 00:28:48</t>
  </si>
  <si>
    <t>Simon</t>
  </si>
  <si>
    <t>Brown</t>
  </si>
  <si>
    <t xml:space="preserve"> 00:28:51</t>
  </si>
  <si>
    <t>Paul</t>
  </si>
  <si>
    <t>Boddey</t>
  </si>
  <si>
    <t xml:space="preserve"> 00:28:52</t>
  </si>
  <si>
    <t>Dan</t>
  </si>
  <si>
    <t>Grosvenor</t>
  </si>
  <si>
    <t xml:space="preserve"> 00:28:54</t>
  </si>
  <si>
    <t>London City AC</t>
  </si>
  <si>
    <t>Alex</t>
  </si>
  <si>
    <t>Holley</t>
  </si>
  <si>
    <t xml:space="preserve"> 00:28:58</t>
  </si>
  <si>
    <t>Scott</t>
  </si>
  <si>
    <t>Aiken</t>
  </si>
  <si>
    <t>M50</t>
  </si>
  <si>
    <t xml:space="preserve"> 00:29:00</t>
  </si>
  <si>
    <t>Arif</t>
  </si>
  <si>
    <t>Erdogan</t>
  </si>
  <si>
    <t xml:space="preserve"> 00:29:07</t>
  </si>
  <si>
    <t>James</t>
  </si>
  <si>
    <t>Pilch</t>
  </si>
  <si>
    <t xml:space="preserve"> 00:29:19</t>
  </si>
  <si>
    <t>Carl</t>
  </si>
  <si>
    <t>Redondo</t>
  </si>
  <si>
    <t xml:space="preserve"> 00:29:31</t>
  </si>
  <si>
    <t>Sutherland</t>
  </si>
  <si>
    <t xml:space="preserve"> 00:29:37</t>
  </si>
  <si>
    <t>Queens Park Harriers</t>
  </si>
  <si>
    <t xml:space="preserve">Olly </t>
  </si>
  <si>
    <t>Mountstephens</t>
  </si>
  <si>
    <t xml:space="preserve"> 00:29:44</t>
  </si>
  <si>
    <t xml:space="preserve">Loughton Athletic Club </t>
  </si>
  <si>
    <t>Ben</t>
  </si>
  <si>
    <t>Allen</t>
  </si>
  <si>
    <t xml:space="preserve"> 00:29:51</t>
  </si>
  <si>
    <t>George</t>
  </si>
  <si>
    <t>Fernandez</t>
  </si>
  <si>
    <t xml:space="preserve"> 00:29:56</t>
  </si>
  <si>
    <t>Andre</t>
  </si>
  <si>
    <t>Dahlkamp</t>
  </si>
  <si>
    <t xml:space="preserve"> 00:30:02</t>
  </si>
  <si>
    <t xml:space="preserve">Colin </t>
  </si>
  <si>
    <t>Foster</t>
  </si>
  <si>
    <t>V40</t>
  </si>
  <si>
    <t xml:space="preserve"> 00:30:06</t>
  </si>
  <si>
    <t>Ealing Southall &amp; Middx</t>
  </si>
  <si>
    <t>Jim</t>
  </si>
  <si>
    <t>Arrowsmith</t>
  </si>
  <si>
    <t xml:space="preserve"> 00:30:12</t>
  </si>
  <si>
    <t>Matthew</t>
  </si>
  <si>
    <t>Cockerill</t>
  </si>
  <si>
    <t xml:space="preserve"> 00:30:18</t>
  </si>
  <si>
    <t>Long</t>
  </si>
  <si>
    <t>Andy</t>
  </si>
  <si>
    <t>Davies</t>
  </si>
  <si>
    <t xml:space="preserve"> 00:30:19</t>
  </si>
  <si>
    <t>Mornington Chasers RC</t>
  </si>
  <si>
    <t>Maciej</t>
  </si>
  <si>
    <t>Kolterniak</t>
  </si>
  <si>
    <t xml:space="preserve"> 00:30:23</t>
  </si>
  <si>
    <t>Alessandra</t>
  </si>
  <si>
    <t xml:space="preserve">Almeida-Jones </t>
  </si>
  <si>
    <t xml:space="preserve"> 00:30:24</t>
  </si>
  <si>
    <t>Richard</t>
  </si>
  <si>
    <t>McCormick</t>
  </si>
  <si>
    <t xml:space="preserve"> 00:30:28</t>
  </si>
  <si>
    <t>Horton</t>
  </si>
  <si>
    <t xml:space="preserve"> 00:30:38</t>
  </si>
  <si>
    <t>Brennan</t>
  </si>
  <si>
    <t xml:space="preserve"> 00:30:43</t>
  </si>
  <si>
    <t>Marschalek</t>
  </si>
  <si>
    <t xml:space="preserve"> 00:30:50</t>
  </si>
  <si>
    <t>Dylan</t>
  </si>
  <si>
    <t>Williams</t>
  </si>
  <si>
    <t xml:space="preserve"> 00:30:51</t>
  </si>
  <si>
    <t xml:space="preserve">Rob </t>
  </si>
  <si>
    <t>Blair</t>
  </si>
  <si>
    <t xml:space="preserve"> 00:30:53</t>
  </si>
  <si>
    <t>Steve</t>
  </si>
  <si>
    <t>Moss</t>
  </si>
  <si>
    <t xml:space="preserve"> 00:30:58</t>
  </si>
  <si>
    <t xml:space="preserve">Jon </t>
  </si>
  <si>
    <t>Whitehouse</t>
  </si>
  <si>
    <t xml:space="preserve"> 00:31:04</t>
  </si>
  <si>
    <t>Janak</t>
  </si>
  <si>
    <t>Subberwal</t>
  </si>
  <si>
    <t>U18M</t>
  </si>
  <si>
    <t xml:space="preserve"> 00:31:05</t>
  </si>
  <si>
    <t>Joe</t>
  </si>
  <si>
    <t>Stacey</t>
  </si>
  <si>
    <t xml:space="preserve"> 00:31:06</t>
  </si>
  <si>
    <t>Barking Road Runners</t>
  </si>
  <si>
    <t>Wiremu</t>
  </si>
  <si>
    <t>Nicole</t>
  </si>
  <si>
    <t xml:space="preserve"> 00:31:09</t>
  </si>
  <si>
    <t>Mark</t>
  </si>
  <si>
    <t>Greig</t>
  </si>
  <si>
    <t xml:space="preserve"> 00:31:14</t>
  </si>
  <si>
    <t>Humfrey</t>
  </si>
  <si>
    <t>Jeakins</t>
  </si>
  <si>
    <t>Reid</t>
  </si>
  <si>
    <t xml:space="preserve"> 00:31:19</t>
  </si>
  <si>
    <t xml:space="preserve">Alex </t>
  </si>
  <si>
    <t>Sweet</t>
  </si>
  <si>
    <t xml:space="preserve"> 00:31:25</t>
  </si>
  <si>
    <t>Philip</t>
  </si>
  <si>
    <t xml:space="preserve"> 00:31:28</t>
  </si>
  <si>
    <t>Serpentine</t>
  </si>
  <si>
    <t>Kevin</t>
  </si>
  <si>
    <t xml:space="preserve"> 00:31:32</t>
  </si>
  <si>
    <t>Marriott</t>
  </si>
  <si>
    <t xml:space="preserve"> 00:31:34</t>
  </si>
  <si>
    <t>Charles</t>
  </si>
  <si>
    <t>White</t>
  </si>
  <si>
    <t xml:space="preserve"> 00:31:35</t>
  </si>
  <si>
    <t>Harry</t>
  </si>
  <si>
    <t>Gilham</t>
  </si>
  <si>
    <t xml:space="preserve"> 00:31:43</t>
  </si>
  <si>
    <t>Herts Phoenix</t>
  </si>
  <si>
    <t>Simeon</t>
  </si>
  <si>
    <t>Bennett</t>
  </si>
  <si>
    <t xml:space="preserve"> 00:31:49</t>
  </si>
  <si>
    <t>Karan</t>
  </si>
  <si>
    <t>Gadhia</t>
  </si>
  <si>
    <t xml:space="preserve"> 00:31:51</t>
  </si>
  <si>
    <t>East London Runners</t>
  </si>
  <si>
    <t xml:space="preserve"> 00:31:53</t>
  </si>
  <si>
    <t>Adrian</t>
  </si>
  <si>
    <t>edwards</t>
  </si>
  <si>
    <t xml:space="preserve"> 00:32:03</t>
  </si>
  <si>
    <t>Arnaud</t>
  </si>
  <si>
    <t>Delaeter</t>
  </si>
  <si>
    <t xml:space="preserve"> 00:32:07</t>
  </si>
  <si>
    <t>Tim</t>
  </si>
  <si>
    <t>Murray</t>
  </si>
  <si>
    <t xml:space="preserve"> 00:32:14</t>
  </si>
  <si>
    <t>Kencroft</t>
  </si>
  <si>
    <t>V50</t>
  </si>
  <si>
    <t xml:space="preserve"> 00:32:22</t>
  </si>
  <si>
    <t xml:space="preserve">Andrew </t>
  </si>
  <si>
    <t>Jackson</t>
  </si>
  <si>
    <t xml:space="preserve"> 00:32:23</t>
  </si>
  <si>
    <t>Boon</t>
  </si>
  <si>
    <t>Wu</t>
  </si>
  <si>
    <t xml:space="preserve"> 00:32:24</t>
  </si>
  <si>
    <t>Rob</t>
  </si>
  <si>
    <t>Schulman</t>
  </si>
  <si>
    <t xml:space="preserve"> 00:32:25</t>
  </si>
  <si>
    <t>Adam</t>
  </si>
  <si>
    <t>Walker</t>
  </si>
  <si>
    <t xml:space="preserve"> 00:32:27</t>
  </si>
  <si>
    <t xml:space="preserve">Richard </t>
  </si>
  <si>
    <t>Bryant</t>
  </si>
  <si>
    <t xml:space="preserve"> 00:32:37</t>
  </si>
  <si>
    <t>Ka</t>
  </si>
  <si>
    <t>Chun Un</t>
  </si>
  <si>
    <t xml:space="preserve"> 00:32:38</t>
  </si>
  <si>
    <t>Beard</t>
  </si>
  <si>
    <t>Lee</t>
  </si>
  <si>
    <t>Conner</t>
  </si>
  <si>
    <t xml:space="preserve"> 00:32:41</t>
  </si>
  <si>
    <t>Robin</t>
  </si>
  <si>
    <t>Daines</t>
  </si>
  <si>
    <t xml:space="preserve"> 00:32:47</t>
  </si>
  <si>
    <t>Swift</t>
  </si>
  <si>
    <t xml:space="preserve"> 00:32:49</t>
  </si>
  <si>
    <t>East London Triathletes</t>
  </si>
  <si>
    <t>Betton</t>
  </si>
  <si>
    <t xml:space="preserve"> 00:33:00</t>
  </si>
  <si>
    <t>Kennedy</t>
  </si>
  <si>
    <t xml:space="preserve"> 00:33:28</t>
  </si>
  <si>
    <t>Leo</t>
  </si>
  <si>
    <t>Pemberton</t>
  </si>
  <si>
    <t xml:space="preserve"> 00:33:36</t>
  </si>
  <si>
    <t>Abu</t>
  </si>
  <si>
    <t>Asad</t>
  </si>
  <si>
    <t xml:space="preserve"> 00:33:43</t>
  </si>
  <si>
    <t>Matt</t>
  </si>
  <si>
    <t>Holmes</t>
  </si>
  <si>
    <t xml:space="preserve"> 00:33:46</t>
  </si>
  <si>
    <t>Cookham</t>
  </si>
  <si>
    <t xml:space="preserve">Daniel </t>
  </si>
  <si>
    <t>Berry</t>
  </si>
  <si>
    <t xml:space="preserve"> 00:33:52</t>
  </si>
  <si>
    <t>Bassa</t>
  </si>
  <si>
    <t>M60</t>
  </si>
  <si>
    <t xml:space="preserve"> 00:33:54</t>
  </si>
  <si>
    <t>Michael</t>
  </si>
  <si>
    <t>Bamford</t>
  </si>
  <si>
    <t xml:space="preserve"> 00:33:55</t>
  </si>
  <si>
    <t>Wyatt</t>
  </si>
  <si>
    <t xml:space="preserve"> 00:33:56</t>
  </si>
  <si>
    <t xml:space="preserve">John </t>
  </si>
  <si>
    <t>Brosnan</t>
  </si>
  <si>
    <t xml:space="preserve"> 00:33:59</t>
  </si>
  <si>
    <t>Lennox</t>
  </si>
  <si>
    <t xml:space="preserve"> 00:34:05</t>
  </si>
  <si>
    <t>Colin</t>
  </si>
  <si>
    <t>Kinsey</t>
  </si>
  <si>
    <t xml:space="preserve"> 00:34:06</t>
  </si>
  <si>
    <t>Leppard</t>
  </si>
  <si>
    <t xml:space="preserve"> 00:34:07</t>
  </si>
  <si>
    <t>Hillingdon</t>
  </si>
  <si>
    <t>March</t>
  </si>
  <si>
    <t xml:space="preserve"> 00:34:11</t>
  </si>
  <si>
    <t>Pete</t>
  </si>
  <si>
    <t>Crockford</t>
  </si>
  <si>
    <t xml:space="preserve"> 00:34:14</t>
  </si>
  <si>
    <t>Loiacono</t>
  </si>
  <si>
    <t xml:space="preserve"> 00:34:17</t>
  </si>
  <si>
    <t>Nichols</t>
  </si>
  <si>
    <t xml:space="preserve"> 00:34:19</t>
  </si>
  <si>
    <t>Chris</t>
  </si>
  <si>
    <t xml:space="preserve"> 00:34:22</t>
  </si>
  <si>
    <t>Ashley</t>
  </si>
  <si>
    <t>Faria</t>
  </si>
  <si>
    <t xml:space="preserve"> 00:34:26</t>
  </si>
  <si>
    <t>Vincenzo</t>
  </si>
  <si>
    <t>Florio</t>
  </si>
  <si>
    <t>Kelvin</t>
  </si>
  <si>
    <t>Koloko</t>
  </si>
  <si>
    <t xml:space="preserve"> 00:34:29</t>
  </si>
  <si>
    <t>Robert</t>
  </si>
  <si>
    <t>Sommerville</t>
  </si>
  <si>
    <t xml:space="preserve"> 00:34:31</t>
  </si>
  <si>
    <t>Birks</t>
  </si>
  <si>
    <t>Stewart</t>
  </si>
  <si>
    <t xml:space="preserve"> 00:34:32</t>
  </si>
  <si>
    <t xml:space="preserve">James </t>
  </si>
  <si>
    <t>Lambden</t>
  </si>
  <si>
    <t xml:space="preserve"> 00:34:33</t>
  </si>
  <si>
    <t>Ridley-Johnson</t>
  </si>
  <si>
    <t xml:space="preserve"> 00:34:34</t>
  </si>
  <si>
    <t>Stephane</t>
  </si>
  <si>
    <t>Schneider</t>
  </si>
  <si>
    <t xml:space="preserve"> 00:34:39</t>
  </si>
  <si>
    <t>Watts</t>
  </si>
  <si>
    <t xml:space="preserve"> 00:34:45</t>
  </si>
  <si>
    <t>Neil</t>
  </si>
  <si>
    <t>Samson</t>
  </si>
  <si>
    <t xml:space="preserve"> 00:34:46</t>
  </si>
  <si>
    <t>Jeremy</t>
  </si>
  <si>
    <t>Bush</t>
  </si>
  <si>
    <t xml:space="preserve"> 00:34:52</t>
  </si>
  <si>
    <t>Carter</t>
  </si>
  <si>
    <t xml:space="preserve"> 00:34:59</t>
  </si>
  <si>
    <t>Malleson</t>
  </si>
  <si>
    <t xml:space="preserve"> 00:35:01</t>
  </si>
  <si>
    <t>Edmonton Running Club</t>
  </si>
  <si>
    <t>Arthur</t>
  </si>
  <si>
    <t>Ansell</t>
  </si>
  <si>
    <t xml:space="preserve"> 00:35:06</t>
  </si>
  <si>
    <t>Moir</t>
  </si>
  <si>
    <t xml:space="preserve"> 00:35:10</t>
  </si>
  <si>
    <t>Collington</t>
  </si>
  <si>
    <t xml:space="preserve"> 00:35:16</t>
  </si>
  <si>
    <t>Pickering</t>
  </si>
  <si>
    <t xml:space="preserve"> 00:35:17</t>
  </si>
  <si>
    <t>John</t>
  </si>
  <si>
    <t>Rose</t>
  </si>
  <si>
    <t xml:space="preserve"> 00:35:20</t>
  </si>
  <si>
    <t>Jonathan</t>
  </si>
  <si>
    <t>Hopkin</t>
  </si>
  <si>
    <t xml:space="preserve"> 00:35:23</t>
  </si>
  <si>
    <t>Kristian</t>
  </si>
  <si>
    <t>Jarvis</t>
  </si>
  <si>
    <t xml:space="preserve"> 00:35:24</t>
  </si>
  <si>
    <t>Dave</t>
  </si>
  <si>
    <t xml:space="preserve"> 00:35:28</t>
  </si>
  <si>
    <t>Tom</t>
  </si>
  <si>
    <t>Moberly</t>
  </si>
  <si>
    <t xml:space="preserve"> 00:35:30</t>
  </si>
  <si>
    <t>Bernat</t>
  </si>
  <si>
    <t>Gual-Ricart</t>
  </si>
  <si>
    <t xml:space="preserve"> 00:35:35</t>
  </si>
  <si>
    <t>Wilcock</t>
  </si>
  <si>
    <t xml:space="preserve"> 00:35:48</t>
  </si>
  <si>
    <t>Ward</t>
  </si>
  <si>
    <t xml:space="preserve"> 00:35:51</t>
  </si>
  <si>
    <t>Owain</t>
  </si>
  <si>
    <t>Wainhouse</t>
  </si>
  <si>
    <t xml:space="preserve"> 00:35:52</t>
  </si>
  <si>
    <t>Martin</t>
  </si>
  <si>
    <t>Morgan</t>
  </si>
  <si>
    <t xml:space="preserve"> 00:35:54</t>
  </si>
  <si>
    <t>Shaikh</t>
  </si>
  <si>
    <t xml:space="preserve"> 00:35:56</t>
  </si>
  <si>
    <t>East End Road Runners</t>
  </si>
  <si>
    <t>Esdaille</t>
  </si>
  <si>
    <t xml:space="preserve"> 00:35:57</t>
  </si>
  <si>
    <t>Bannon</t>
  </si>
  <si>
    <t xml:space="preserve"> 00:36:06</t>
  </si>
  <si>
    <t>Niall</t>
  </si>
  <si>
    <t>Mulholland</t>
  </si>
  <si>
    <t xml:space="preserve"> 00:36:13</t>
  </si>
  <si>
    <t>Bonner</t>
  </si>
  <si>
    <t xml:space="preserve"> 00:36:19</t>
  </si>
  <si>
    <t>Slattery</t>
  </si>
  <si>
    <t xml:space="preserve"> 00:36:20</t>
  </si>
  <si>
    <t>May</t>
  </si>
  <si>
    <t xml:space="preserve"> 00:36:22</t>
  </si>
  <si>
    <t>Bowie</t>
  </si>
  <si>
    <t xml:space="preserve"> 00:36:31</t>
  </si>
  <si>
    <t>Russell</t>
  </si>
  <si>
    <t>Toone</t>
  </si>
  <si>
    <t xml:space="preserve"> 00:36:36</t>
  </si>
  <si>
    <t>Bracken</t>
  </si>
  <si>
    <t xml:space="preserve"> 00:36:45</t>
  </si>
  <si>
    <t>Jacob</t>
  </si>
  <si>
    <t>Stevens</t>
  </si>
  <si>
    <t xml:space="preserve"> 00:36:49</t>
  </si>
  <si>
    <t xml:space="preserve">Keith </t>
  </si>
  <si>
    <t>Mussington</t>
  </si>
  <si>
    <t xml:space="preserve"> 00:37:00</t>
  </si>
  <si>
    <t>Tony</t>
  </si>
  <si>
    <t>Leahy</t>
  </si>
  <si>
    <t xml:space="preserve"> 00:37:03</t>
  </si>
  <si>
    <t>Gareth</t>
  </si>
  <si>
    <t>Senior</t>
  </si>
  <si>
    <t xml:space="preserve"> 00:37:05</t>
  </si>
  <si>
    <t>Mills</t>
  </si>
  <si>
    <t xml:space="preserve"> 00:37:12</t>
  </si>
  <si>
    <t>Calvin</t>
  </si>
  <si>
    <t>Bobin</t>
  </si>
  <si>
    <t xml:space="preserve"> 00:37:17</t>
  </si>
  <si>
    <t>Brian</t>
  </si>
  <si>
    <t>Lallaway</t>
  </si>
  <si>
    <t xml:space="preserve"> 00:37:20</t>
  </si>
  <si>
    <t>Daniel</t>
  </si>
  <si>
    <t>Wapson</t>
  </si>
  <si>
    <t xml:space="preserve"> 00:37:25</t>
  </si>
  <si>
    <t>Gill</t>
  </si>
  <si>
    <t xml:space="preserve"> 00:37:34</t>
  </si>
  <si>
    <t xml:space="preserve"> 00:37:40</t>
  </si>
  <si>
    <t>Gino</t>
  </si>
  <si>
    <t>Fantoni</t>
  </si>
  <si>
    <t xml:space="preserve"> 00:37:49</t>
  </si>
  <si>
    <t>Timothy</t>
  </si>
  <si>
    <t>Stodell</t>
  </si>
  <si>
    <t xml:space="preserve"> 00:37:52</t>
  </si>
  <si>
    <t>Peter</t>
  </si>
  <si>
    <t>Ellis</t>
  </si>
  <si>
    <t xml:space="preserve"> 00:38:15</t>
  </si>
  <si>
    <t>Diego</t>
  </si>
  <si>
    <t>Fayos</t>
  </si>
  <si>
    <t xml:space="preserve"> 00:38:17</t>
  </si>
  <si>
    <t>Wilson</t>
  </si>
  <si>
    <t xml:space="preserve"> 00:38:20</t>
  </si>
  <si>
    <t>New</t>
  </si>
  <si>
    <t xml:space="preserve"> 00:38:21</t>
  </si>
  <si>
    <t>Fisher</t>
  </si>
  <si>
    <t xml:space="preserve"> 00:38:26</t>
  </si>
  <si>
    <t>Page</t>
  </si>
  <si>
    <t xml:space="preserve"> 00:38:27</t>
  </si>
  <si>
    <t>Stubbs</t>
  </si>
  <si>
    <t xml:space="preserve"> 00:38:41</t>
  </si>
  <si>
    <t>Nice</t>
  </si>
  <si>
    <t xml:space="preserve"> 00:38:43</t>
  </si>
  <si>
    <t>Jerome</t>
  </si>
  <si>
    <t>BoughtonMills</t>
  </si>
  <si>
    <t xml:space="preserve"> 00:38:50</t>
  </si>
  <si>
    <t xml:space="preserve">William </t>
  </si>
  <si>
    <t>Burbridge-James</t>
  </si>
  <si>
    <t xml:space="preserve"> 00:38:52</t>
  </si>
  <si>
    <t>Des</t>
  </si>
  <si>
    <t>M70</t>
  </si>
  <si>
    <t xml:space="preserve"> 00:38:53</t>
  </si>
  <si>
    <t>Fox</t>
  </si>
  <si>
    <t xml:space="preserve"> 00:38:57</t>
  </si>
  <si>
    <t xml:space="preserve"> 00:39:10</t>
  </si>
  <si>
    <t xml:space="preserve">Clive </t>
  </si>
  <si>
    <t>Stephenson</t>
  </si>
  <si>
    <t xml:space="preserve"> 00:39:18</t>
  </si>
  <si>
    <t>Plested</t>
  </si>
  <si>
    <t xml:space="preserve"> 00:39:27</t>
  </si>
  <si>
    <t>Stelios</t>
  </si>
  <si>
    <t xml:space="preserve"> 00:39:28</t>
  </si>
  <si>
    <t xml:space="preserve"> 00:39:39</t>
  </si>
  <si>
    <t xml:space="preserve">Tim </t>
  </si>
  <si>
    <t>Chow</t>
  </si>
  <si>
    <t xml:space="preserve"> 00:39:48</t>
  </si>
  <si>
    <t xml:space="preserve"> 00:39:55</t>
  </si>
  <si>
    <t xml:space="preserve"> 00:39:57</t>
  </si>
  <si>
    <t xml:space="preserve">Stephen </t>
  </si>
  <si>
    <t xml:space="preserve">Lake </t>
  </si>
  <si>
    <t xml:space="preserve"> 00:40:06</t>
  </si>
  <si>
    <t>Searle</t>
  </si>
  <si>
    <t xml:space="preserve"> 00:40:08</t>
  </si>
  <si>
    <t>Phu</t>
  </si>
  <si>
    <t>Ly</t>
  </si>
  <si>
    <t xml:space="preserve"> 00:40:10</t>
  </si>
  <si>
    <t xml:space="preserve">Michael </t>
  </si>
  <si>
    <t>Whitehead</t>
  </si>
  <si>
    <t xml:space="preserve"> 00:40:13</t>
  </si>
  <si>
    <t>Bloom</t>
  </si>
  <si>
    <t>V70</t>
  </si>
  <si>
    <t xml:space="preserve"> 00:40:19</t>
  </si>
  <si>
    <t>Darminder</t>
  </si>
  <si>
    <t>Bhamra</t>
  </si>
  <si>
    <t xml:space="preserve"> 00:40:30</t>
  </si>
  <si>
    <t>Gildas</t>
  </si>
  <si>
    <t>Braine</t>
  </si>
  <si>
    <t xml:space="preserve"> 00:40:39</t>
  </si>
  <si>
    <t>Marco</t>
  </si>
  <si>
    <t>Maserati</t>
  </si>
  <si>
    <t xml:space="preserve"> 00:40:43</t>
  </si>
  <si>
    <t>Hickey</t>
  </si>
  <si>
    <t xml:space="preserve"> 00:41:04</t>
  </si>
  <si>
    <t>Darren</t>
  </si>
  <si>
    <t>Over</t>
  </si>
  <si>
    <t xml:space="preserve"> 00:41:06</t>
  </si>
  <si>
    <t>Domenico</t>
  </si>
  <si>
    <t>Romanelli</t>
  </si>
  <si>
    <t xml:space="preserve"> 00:41:10</t>
  </si>
  <si>
    <t>Carroll</t>
  </si>
  <si>
    <t xml:space="preserve"> 00:41:13</t>
  </si>
  <si>
    <t>Thomas</t>
  </si>
  <si>
    <t>Fahey</t>
  </si>
  <si>
    <t xml:space="preserve"> 00:41:18</t>
  </si>
  <si>
    <t>Shortridge</t>
  </si>
  <si>
    <t xml:space="preserve"> 00:41:31</t>
  </si>
  <si>
    <t>Eamon</t>
  </si>
  <si>
    <t>Cullen</t>
  </si>
  <si>
    <t xml:space="preserve"> 00:41:36</t>
  </si>
  <si>
    <t>Anthony</t>
  </si>
  <si>
    <t>Plewes</t>
  </si>
  <si>
    <t xml:space="preserve"> 00:41:54</t>
  </si>
  <si>
    <t>Haigh</t>
  </si>
  <si>
    <t xml:space="preserve"> 00:42:18</t>
  </si>
  <si>
    <t>Trevor</t>
  </si>
  <si>
    <t>Steeples</t>
  </si>
  <si>
    <t xml:space="preserve"> 00:42:21</t>
  </si>
  <si>
    <t>Andrew</t>
  </si>
  <si>
    <t>Dench</t>
  </si>
  <si>
    <t xml:space="preserve"> 00:42:22</t>
  </si>
  <si>
    <t>Howard</t>
  </si>
  <si>
    <t xml:space="preserve"> 00:42:26</t>
  </si>
  <si>
    <t>Foskett</t>
  </si>
  <si>
    <t xml:space="preserve"> 00:42:33</t>
  </si>
  <si>
    <t>Mario</t>
  </si>
  <si>
    <t>Pericleous</t>
  </si>
  <si>
    <t xml:space="preserve"> 00:42:58</t>
  </si>
  <si>
    <t>Evass</t>
  </si>
  <si>
    <t xml:space="preserve"> 00:43:02</t>
  </si>
  <si>
    <t>Met Police</t>
  </si>
  <si>
    <t>Tilbrook</t>
  </si>
  <si>
    <t xml:space="preserve"> 00:43:19</t>
  </si>
  <si>
    <t>Ilford A.C.</t>
  </si>
  <si>
    <t>Hughes</t>
  </si>
  <si>
    <t xml:space="preserve"> 00:43:22</t>
  </si>
  <si>
    <t>Dagenham 88 Runners</t>
  </si>
  <si>
    <t>Pegnall</t>
  </si>
  <si>
    <t xml:space="preserve"> 00:43:35</t>
  </si>
  <si>
    <t>Wright</t>
  </si>
  <si>
    <t xml:space="preserve"> 00:43:42</t>
  </si>
  <si>
    <t xml:space="preserve">Jason </t>
  </si>
  <si>
    <t>Manning</t>
  </si>
  <si>
    <t xml:space="preserve"> 00:43:45</t>
  </si>
  <si>
    <t>Walton</t>
  </si>
  <si>
    <t xml:space="preserve"> 00:44:07</t>
  </si>
  <si>
    <t xml:space="preserve"> 00:45:05</t>
  </si>
  <si>
    <t>Liz</t>
  </si>
  <si>
    <t xml:space="preserve"> 00:45:08</t>
  </si>
  <si>
    <t>Gourley</t>
  </si>
  <si>
    <t xml:space="preserve"> 00:45:14</t>
  </si>
  <si>
    <t>Harold Wood Running Club</t>
  </si>
  <si>
    <t>O'Toole</t>
  </si>
  <si>
    <t xml:space="preserve"> 00:45:23</t>
  </si>
  <si>
    <t xml:space="preserve"> 00:45:32</t>
  </si>
  <si>
    <t xml:space="preserve"> 00:45:39</t>
  </si>
  <si>
    <t>Graeme</t>
  </si>
  <si>
    <t>Bell</t>
  </si>
  <si>
    <t xml:space="preserve"> 00:45:50</t>
  </si>
  <si>
    <t>Alain</t>
  </si>
  <si>
    <t>Cooper</t>
  </si>
  <si>
    <t xml:space="preserve"> 00:45:57</t>
  </si>
  <si>
    <t>Giovanni</t>
  </si>
  <si>
    <t xml:space="preserve"> 00:46:09</t>
  </si>
  <si>
    <t>Jason</t>
  </si>
  <si>
    <t>Li</t>
  </si>
  <si>
    <t xml:space="preserve"> 00:46:20</t>
  </si>
  <si>
    <t>Austen</t>
  </si>
  <si>
    <t xml:space="preserve"> 00:46:30</t>
  </si>
  <si>
    <t>Nitin</t>
  </si>
  <si>
    <t>Aggarwal</t>
  </si>
  <si>
    <t xml:space="preserve"> 00:48:05</t>
  </si>
  <si>
    <t>Bob</t>
  </si>
  <si>
    <t>Gould</t>
  </si>
  <si>
    <t xml:space="preserve"> 00:48:47</t>
  </si>
  <si>
    <t>Milan</t>
  </si>
  <si>
    <t>Balaz</t>
  </si>
  <si>
    <t xml:space="preserve"> 00:50:43</t>
  </si>
  <si>
    <t>Jones</t>
  </si>
  <si>
    <t xml:space="preserve"> 00:50:55</t>
  </si>
  <si>
    <t>Les</t>
  </si>
  <si>
    <t>Jay</t>
  </si>
  <si>
    <t xml:space="preserve"> 00:52:57</t>
  </si>
  <si>
    <t>Miller</t>
  </si>
  <si>
    <t xml:space="preserve"> 00:52:58</t>
  </si>
  <si>
    <t>Courtier</t>
  </si>
  <si>
    <t xml:space="preserve"> 00:55:36</t>
  </si>
  <si>
    <t>END…......</t>
  </si>
  <si>
    <t>Sorority Cup - Trent Park - 26th November 2022</t>
  </si>
  <si>
    <t>Team</t>
  </si>
  <si>
    <t>A Team</t>
  </si>
  <si>
    <t>B Team</t>
  </si>
  <si>
    <t>C Team</t>
  </si>
  <si>
    <t>D Team</t>
  </si>
  <si>
    <t>-</t>
  </si>
  <si>
    <t>**</t>
  </si>
  <si>
    <t>Six to score</t>
  </si>
  <si>
    <t>** Did not complete a team</t>
  </si>
  <si>
    <t>Fraternity Cup - Trent Park - 26th November 2022
TEAM Positions</t>
  </si>
  <si>
    <t>Jade</t>
  </si>
  <si>
    <t>Dos Santos</t>
  </si>
  <si>
    <t>Kat</t>
  </si>
  <si>
    <t>Alpe</t>
  </si>
  <si>
    <t>Eleanor</t>
  </si>
  <si>
    <t>Laura</t>
  </si>
  <si>
    <t>Thompson</t>
  </si>
  <si>
    <t>Lily</t>
  </si>
  <si>
    <t>Zechmann</t>
  </si>
  <si>
    <t>Anja</t>
  </si>
  <si>
    <t>Greenwood</t>
  </si>
  <si>
    <t>Lydia</t>
  </si>
  <si>
    <t>Briggs</t>
  </si>
  <si>
    <t>Zoe</t>
  </si>
  <si>
    <t>Oldfield</t>
  </si>
  <si>
    <t>Hazel</t>
  </si>
  <si>
    <t>Norton-Hale</t>
  </si>
  <si>
    <t>Jess</t>
  </si>
  <si>
    <t>Verrall</t>
  </si>
  <si>
    <t>Mary</t>
  </si>
  <si>
    <t>Knapman</t>
  </si>
  <si>
    <t>Emily</t>
  </si>
  <si>
    <t>Seager</t>
  </si>
  <si>
    <t>Olivia</t>
  </si>
  <si>
    <t>Lukasewich</t>
  </si>
  <si>
    <t>Ellie</t>
  </si>
  <si>
    <t>Daglish</t>
  </si>
  <si>
    <t>Joanne</t>
  </si>
  <si>
    <t>Kent</t>
  </si>
  <si>
    <t>Katrin</t>
  </si>
  <si>
    <t>Flikschuh</t>
  </si>
  <si>
    <t>Milne</t>
  </si>
  <si>
    <t>Katherine</t>
  </si>
  <si>
    <t>Jo</t>
  </si>
  <si>
    <t>Singer</t>
  </si>
  <si>
    <t>Karina</t>
  </si>
  <si>
    <t>Harris</t>
  </si>
  <si>
    <t>Debbie</t>
  </si>
  <si>
    <t>Coyle</t>
  </si>
  <si>
    <t>Chiara</t>
  </si>
  <si>
    <t>Borg</t>
  </si>
  <si>
    <t xml:space="preserve">Juliette </t>
  </si>
  <si>
    <t>Westbrook</t>
  </si>
  <si>
    <t>Charlotte</t>
  </si>
  <si>
    <t>Fiona</t>
  </si>
  <si>
    <t>Eagle</t>
  </si>
  <si>
    <t>Hathaway</t>
  </si>
  <si>
    <t>Lisa</t>
  </si>
  <si>
    <t>Smith</t>
  </si>
  <si>
    <t>Faye</t>
  </si>
  <si>
    <t>Jeacocke</t>
  </si>
  <si>
    <t>Sarah</t>
  </si>
  <si>
    <t>Moffatt</t>
  </si>
  <si>
    <t>Gabrielle</t>
  </si>
  <si>
    <t>Smart</t>
  </si>
  <si>
    <t xml:space="preserve">Sally </t>
  </si>
  <si>
    <t>Harrild</t>
  </si>
  <si>
    <t xml:space="preserve">Fiona </t>
  </si>
  <si>
    <t>Gaelle</t>
  </si>
  <si>
    <t>Lebray</t>
  </si>
  <si>
    <t>Claire</t>
  </si>
  <si>
    <t>Cameron</t>
  </si>
  <si>
    <t>Becky</t>
  </si>
  <si>
    <t>Evans</t>
  </si>
  <si>
    <t>Jeanne</t>
  </si>
  <si>
    <t>Stephanie</t>
  </si>
  <si>
    <t>Harrison</t>
  </si>
  <si>
    <t>Victoria</t>
  </si>
  <si>
    <t>Fabbri</t>
  </si>
  <si>
    <t>Georgina</t>
  </si>
  <si>
    <t>Taylor</t>
  </si>
  <si>
    <t>Anna</t>
  </si>
  <si>
    <t>Sikorska</t>
  </si>
  <si>
    <t xml:space="preserve">Catherine </t>
  </si>
  <si>
    <t>Kathryn</t>
  </si>
  <si>
    <t>Sharon</t>
  </si>
  <si>
    <t>Palmer</t>
  </si>
  <si>
    <t>Daniels</t>
  </si>
  <si>
    <t xml:space="preserve">Kim </t>
  </si>
  <si>
    <t>Butler</t>
  </si>
  <si>
    <t>Ruth</t>
  </si>
  <si>
    <t>Cindy</t>
  </si>
  <si>
    <t>Koon</t>
  </si>
  <si>
    <t>Mabel</t>
  </si>
  <si>
    <t>Ellerker</t>
  </si>
  <si>
    <t>Ozzy</t>
  </si>
  <si>
    <t>Soltysiak</t>
  </si>
  <si>
    <t>Erin</t>
  </si>
  <si>
    <t>Molloy</t>
  </si>
  <si>
    <t>Helen</t>
  </si>
  <si>
    <t>Hoyle</t>
  </si>
  <si>
    <t>Anne</t>
  </si>
  <si>
    <t>Dawson</t>
  </si>
  <si>
    <t>Carey</t>
  </si>
  <si>
    <t xml:space="preserve">Jenny </t>
  </si>
  <si>
    <t>Richards</t>
  </si>
  <si>
    <t>Caroline</t>
  </si>
  <si>
    <t>Catherine</t>
  </si>
  <si>
    <t>Perry</t>
  </si>
  <si>
    <t>Louisa</t>
  </si>
  <si>
    <t>Goldsmith</t>
  </si>
  <si>
    <t>Ralphs</t>
  </si>
  <si>
    <t>Heather</t>
  </si>
  <si>
    <t>Haggis</t>
  </si>
  <si>
    <t>Gaby</t>
  </si>
  <si>
    <t>Joyce</t>
  </si>
  <si>
    <t>Beth</t>
  </si>
  <si>
    <t>Henry</t>
  </si>
  <si>
    <t>Rahana</t>
  </si>
  <si>
    <t>Islam</t>
  </si>
  <si>
    <t>Carmen</t>
  </si>
  <si>
    <t>Harrington</t>
  </si>
  <si>
    <t>Louise</t>
  </si>
  <si>
    <t>Vacher</t>
  </si>
  <si>
    <t>Serena</t>
  </si>
  <si>
    <t>Repetto</t>
  </si>
  <si>
    <t>Davina</t>
  </si>
  <si>
    <t>Gutteridge</t>
  </si>
  <si>
    <t xml:space="preserve">Belinda </t>
  </si>
  <si>
    <t>Riches</t>
  </si>
  <si>
    <t>Bev</t>
  </si>
  <si>
    <t>Tipping</t>
  </si>
  <si>
    <t>Michelle</t>
  </si>
  <si>
    <t>Ayrton</t>
  </si>
  <si>
    <t xml:space="preserve">Agnes </t>
  </si>
  <si>
    <t>Jacobs</t>
  </si>
  <si>
    <t>Nicola</t>
  </si>
  <si>
    <t>Kerr</t>
  </si>
  <si>
    <t>Marianne</t>
  </si>
  <si>
    <t>Gibson</t>
  </si>
  <si>
    <t>Sue</t>
  </si>
  <si>
    <t>Eedle</t>
  </si>
  <si>
    <t>Veronica</t>
  </si>
  <si>
    <t>Carrasco</t>
  </si>
  <si>
    <t>Sandra</t>
  </si>
  <si>
    <t>Preston</t>
  </si>
  <si>
    <t>Jane</t>
  </si>
  <si>
    <t>Burton</t>
  </si>
  <si>
    <t>Lorna</t>
  </si>
  <si>
    <t>Stevenson</t>
  </si>
  <si>
    <t>Shayna</t>
  </si>
  <si>
    <t>Godin</t>
  </si>
  <si>
    <t>Ai Seng</t>
  </si>
  <si>
    <t>Avril</t>
  </si>
  <si>
    <t>Riddell</t>
  </si>
  <si>
    <t>Isabel</t>
  </si>
  <si>
    <t>Borobio Pinedo</t>
  </si>
  <si>
    <t>Ronnie</t>
  </si>
  <si>
    <t>Ley</t>
  </si>
  <si>
    <t>Tanner</t>
  </si>
  <si>
    <t>Lia</t>
  </si>
  <si>
    <t>Prado</t>
  </si>
  <si>
    <t>Janine</t>
  </si>
  <si>
    <t>Durrant</t>
  </si>
  <si>
    <t>Christine</t>
  </si>
  <si>
    <t>Hawker</t>
  </si>
  <si>
    <t>Tracey</t>
  </si>
  <si>
    <t>Deeks</t>
  </si>
  <si>
    <t>Caspi</t>
  </si>
  <si>
    <t>Dunne</t>
  </si>
  <si>
    <t>Alexandra</t>
  </si>
  <si>
    <t>Rutishauser-Perera</t>
  </si>
  <si>
    <t xml:space="preserve">Elizabeth </t>
  </si>
  <si>
    <t>Aryeetey</t>
  </si>
  <si>
    <t>Kirsty</t>
  </si>
  <si>
    <t>Johnstone</t>
  </si>
  <si>
    <t>Hayley</t>
  </si>
  <si>
    <t>Dalton</t>
  </si>
  <si>
    <t>Amy</t>
  </si>
  <si>
    <t>Blackburn-Lau</t>
  </si>
  <si>
    <t>Nadine</t>
  </si>
  <si>
    <t>Holland</t>
  </si>
  <si>
    <t>Odell</t>
  </si>
  <si>
    <t>Emma</t>
  </si>
  <si>
    <t>Paisley</t>
  </si>
  <si>
    <t>Lucie</t>
  </si>
  <si>
    <t>Lachnitova</t>
  </si>
  <si>
    <t>Julie</t>
  </si>
  <si>
    <t>Mimnagh</t>
  </si>
  <si>
    <t>Lorraine</t>
  </si>
  <si>
    <t>Pichelski</t>
  </si>
  <si>
    <t>Linda</t>
  </si>
  <si>
    <t>Dworowski</t>
  </si>
  <si>
    <t>Kathy</t>
  </si>
  <si>
    <t>Morrissey</t>
  </si>
  <si>
    <t>Jenny</t>
  </si>
  <si>
    <t>Lambert</t>
  </si>
  <si>
    <t>Timi</t>
  </si>
  <si>
    <t>Veerasamy</t>
  </si>
  <si>
    <t>Anneli</t>
  </si>
  <si>
    <t>Sydenham</t>
  </si>
  <si>
    <t>Miri</t>
  </si>
  <si>
    <t>Petrovska</t>
  </si>
  <si>
    <t xml:space="preserve"> 00:31:39</t>
  </si>
  <si>
    <t xml:space="preserve"> 00:31:42</t>
  </si>
  <si>
    <t xml:space="preserve"> 00:32:00</t>
  </si>
  <si>
    <t xml:space="preserve"> 00:32:39</t>
  </si>
  <si>
    <t xml:space="preserve"> 00:32:46</t>
  </si>
  <si>
    <t xml:space="preserve"> 00:32:48</t>
  </si>
  <si>
    <t xml:space="preserve"> 00:32:51</t>
  </si>
  <si>
    <t xml:space="preserve"> 00:33:04</t>
  </si>
  <si>
    <t xml:space="preserve"> 00:33:10</t>
  </si>
  <si>
    <t xml:space="preserve"> 00:33:34</t>
  </si>
  <si>
    <t xml:space="preserve"> 00:33:35</t>
  </si>
  <si>
    <t xml:space="preserve"> 00:33:48</t>
  </si>
  <si>
    <t xml:space="preserve"> 00:33:53</t>
  </si>
  <si>
    <t xml:space="preserve"> 00:34:13</t>
  </si>
  <si>
    <t xml:space="preserve"> 00:34:21</t>
  </si>
  <si>
    <t xml:space="preserve"> 00:34:36</t>
  </si>
  <si>
    <t xml:space="preserve"> 00:34:51</t>
  </si>
  <si>
    <t xml:space="preserve"> 00:35:09</t>
  </si>
  <si>
    <t xml:space="preserve"> 00:35:12</t>
  </si>
  <si>
    <t xml:space="preserve"> 00:35:53</t>
  </si>
  <si>
    <t xml:space="preserve"> 00:35:55</t>
  </si>
  <si>
    <t xml:space="preserve"> 00:36:03</t>
  </si>
  <si>
    <t xml:space="preserve"> 00:36:11</t>
  </si>
  <si>
    <t xml:space="preserve"> 00:36:28</t>
  </si>
  <si>
    <t xml:space="preserve"> 00:37:04</t>
  </si>
  <si>
    <t xml:space="preserve"> 00:37:06</t>
  </si>
  <si>
    <t xml:space="preserve"> 00:37:23</t>
  </si>
  <si>
    <t xml:space="preserve"> 00:37:31</t>
  </si>
  <si>
    <t xml:space="preserve"> 00:37:58</t>
  </si>
  <si>
    <t xml:space="preserve"> 00:38:03</t>
  </si>
  <si>
    <t xml:space="preserve"> 00:38:13</t>
  </si>
  <si>
    <t xml:space="preserve"> 00:38:30</t>
  </si>
  <si>
    <t xml:space="preserve"> 00:38:45</t>
  </si>
  <si>
    <t xml:space="preserve"> 00:38:46</t>
  </si>
  <si>
    <t xml:space="preserve"> 00:38:47</t>
  </si>
  <si>
    <t xml:space="preserve"> 00:39:16</t>
  </si>
  <si>
    <t xml:space="preserve"> 00:39:17</t>
  </si>
  <si>
    <t xml:space="preserve"> 00:39:24</t>
  </si>
  <si>
    <t xml:space="preserve"> 00:39:32</t>
  </si>
  <si>
    <t xml:space="preserve"> 00:39:35</t>
  </si>
  <si>
    <t xml:space="preserve"> 00:39:37</t>
  </si>
  <si>
    <t xml:space="preserve"> 00:39:40</t>
  </si>
  <si>
    <t xml:space="preserve"> 00:39:44</t>
  </si>
  <si>
    <t xml:space="preserve"> 00:40:05</t>
  </si>
  <si>
    <t xml:space="preserve"> 00:40:09</t>
  </si>
  <si>
    <t xml:space="preserve"> 00:40:16</t>
  </si>
  <si>
    <t xml:space="preserve"> 00:40:18</t>
  </si>
  <si>
    <t xml:space="preserve"> 00:40:21</t>
  </si>
  <si>
    <t xml:space="preserve"> 00:40:34</t>
  </si>
  <si>
    <t xml:space="preserve"> 00:40:38</t>
  </si>
  <si>
    <t xml:space="preserve"> 00:40:51</t>
  </si>
  <si>
    <t xml:space="preserve"> 00:40:57</t>
  </si>
  <si>
    <t xml:space="preserve"> 00:41:11</t>
  </si>
  <si>
    <t xml:space="preserve"> 00:41:20</t>
  </si>
  <si>
    <t xml:space="preserve"> 00:41:39</t>
  </si>
  <si>
    <t xml:space="preserve"> 00:41:43</t>
  </si>
  <si>
    <t xml:space="preserve"> 00:41:46</t>
  </si>
  <si>
    <t xml:space="preserve"> 00:41:53</t>
  </si>
  <si>
    <t xml:space="preserve"> 00:42:00</t>
  </si>
  <si>
    <t xml:space="preserve"> 00:42:08</t>
  </si>
  <si>
    <t xml:space="preserve"> 00:42:17</t>
  </si>
  <si>
    <t xml:space="preserve"> 00:42:23</t>
  </si>
  <si>
    <t xml:space="preserve"> 00:42:38</t>
  </si>
  <si>
    <t xml:space="preserve"> 00:42:39</t>
  </si>
  <si>
    <t xml:space="preserve"> 00:42:48</t>
  </si>
  <si>
    <t xml:space="preserve"> 00:42:52</t>
  </si>
  <si>
    <t xml:space="preserve"> 00:42:57</t>
  </si>
  <si>
    <t xml:space="preserve"> 00:43:03</t>
  </si>
  <si>
    <t xml:space="preserve"> 00:43:08</t>
  </si>
  <si>
    <t xml:space="preserve"> 00:43:31</t>
  </si>
  <si>
    <t xml:space="preserve"> 00:43:48</t>
  </si>
  <si>
    <t xml:space="preserve"> 00:43:49</t>
  </si>
  <si>
    <t xml:space="preserve"> 00:43:50</t>
  </si>
  <si>
    <t xml:space="preserve"> 00:43:53</t>
  </si>
  <si>
    <t xml:space="preserve"> 00:43:55</t>
  </si>
  <si>
    <t xml:space="preserve"> 00:44:32</t>
  </si>
  <si>
    <t xml:space="preserve"> 00:44:35</t>
  </si>
  <si>
    <t xml:space="preserve"> 00:44:38</t>
  </si>
  <si>
    <t xml:space="preserve"> 00:44:47</t>
  </si>
  <si>
    <t xml:space="preserve"> 00:44:55</t>
  </si>
  <si>
    <t xml:space="preserve"> 00:45:01</t>
  </si>
  <si>
    <t xml:space="preserve"> 00:45:10</t>
  </si>
  <si>
    <t xml:space="preserve"> 00:45:26</t>
  </si>
  <si>
    <t xml:space="preserve"> 00:45:42</t>
  </si>
  <si>
    <t xml:space="preserve"> 00:45:45</t>
  </si>
  <si>
    <t xml:space="preserve"> 00:45:46</t>
  </si>
  <si>
    <t xml:space="preserve"> 00:45:54</t>
  </si>
  <si>
    <t xml:space="preserve"> 00:45:56</t>
  </si>
  <si>
    <t xml:space="preserve"> 00:46:31</t>
  </si>
  <si>
    <t xml:space="preserve"> 00:46:33</t>
  </si>
  <si>
    <t xml:space="preserve"> 00:46:39</t>
  </si>
  <si>
    <t xml:space="preserve"> 00:47:27</t>
  </si>
  <si>
    <t xml:space="preserve"> 00:48:20</t>
  </si>
  <si>
    <t xml:space="preserve"> 00:48:54</t>
  </si>
  <si>
    <t xml:space="preserve"> 00:49:44</t>
  </si>
  <si>
    <t xml:space="preserve"> 00:50:02</t>
  </si>
  <si>
    <t xml:space="preserve"> 00:50:23</t>
  </si>
  <si>
    <t xml:space="preserve"> 00:51:52</t>
  </si>
  <si>
    <t xml:space="preserve"> 00:57:22</t>
  </si>
  <si>
    <t xml:space="preserve"> 00:57:39</t>
  </si>
  <si>
    <t xml:space="preserve"> 00:58:20</t>
  </si>
  <si>
    <t>Enfield and Haringey</t>
  </si>
  <si>
    <t>Sorority Cup - Trent Park - 26th November 2022
TEAM Positions</t>
  </si>
  <si>
    <t>Four to score</t>
  </si>
  <si>
    <t>Violet</t>
  </si>
  <si>
    <t>Thain</t>
  </si>
  <si>
    <t>Milner</t>
  </si>
  <si>
    <t>Plumb</t>
  </si>
  <si>
    <t>Hurley</t>
  </si>
  <si>
    <t>Dee</t>
  </si>
  <si>
    <t>Churchill</t>
  </si>
  <si>
    <t>SW</t>
  </si>
  <si>
    <t>W40</t>
  </si>
  <si>
    <t>W50</t>
  </si>
  <si>
    <t>W60</t>
  </si>
  <si>
    <t>SM</t>
  </si>
  <si>
    <t>U20W</t>
  </si>
  <si>
    <t>W70</t>
  </si>
  <si>
    <t>Rosanna</t>
  </si>
  <si>
    <t>Fforde</t>
  </si>
  <si>
    <t>Score</t>
  </si>
  <si>
    <t>Edward</t>
  </si>
  <si>
    <t>YES</t>
  </si>
  <si>
    <t>NO</t>
  </si>
  <si>
    <t>Chingford League Club?</t>
  </si>
  <si>
    <t>Chingford League</t>
  </si>
  <si>
    <t>Non-Chingford League</t>
  </si>
  <si>
    <t>Total Men</t>
  </si>
  <si>
    <t>Clubs</t>
  </si>
  <si>
    <t>Numbers</t>
  </si>
  <si>
    <t>Chingford League?</t>
  </si>
  <si>
    <t>Broxbourne runners</t>
  </si>
  <si>
    <t>Cookham A.C.</t>
  </si>
  <si>
    <t>Ealing Eagles</t>
  </si>
  <si>
    <t>Enfield &amp; Haringey</t>
  </si>
  <si>
    <t>Fairlands Valley Spartans</t>
  </si>
  <si>
    <t>Garden City Runners</t>
  </si>
  <si>
    <t>Hadley Wood Running Club (How we run club)</t>
  </si>
  <si>
    <t>Harpenden Arrows</t>
  </si>
  <si>
    <t>Harrow A.C.</t>
  </si>
  <si>
    <t>Individual</t>
  </si>
  <si>
    <t>London Frontrunners</t>
  </si>
  <si>
    <t>London Tri Club</t>
  </si>
  <si>
    <t>Newham &amp; Essex Beagles Athletic Club</t>
  </si>
  <si>
    <t>North Herts Road Runners</t>
  </si>
  <si>
    <t>Oak Hill Parkrun</t>
  </si>
  <si>
    <t xml:space="preserve">Royston Runners </t>
  </si>
  <si>
    <t>Run Dem Crew</t>
  </si>
  <si>
    <t>Shaftesbury Barnet Harriers</t>
  </si>
  <si>
    <t>St Albans Striders</t>
  </si>
  <si>
    <t>St Mary's Richmond</t>
  </si>
  <si>
    <t>Team Trisports</t>
  </si>
  <si>
    <t>Thames Hare &amp; Hounds</t>
  </si>
  <si>
    <t>Thames Valley Harriers</t>
  </si>
  <si>
    <t>Watford Harriers</t>
  </si>
  <si>
    <t>Watford Joggers</t>
  </si>
  <si>
    <t>Woodford Green AC with Essex Ladies</t>
  </si>
  <si>
    <t>Compete?</t>
  </si>
  <si>
    <t>Chingford League Clubs</t>
  </si>
  <si>
    <t>Non-CL Clubs</t>
  </si>
  <si>
    <t>CL Compete?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</si>
</sst>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5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19" xfId="0" applyBorder="1"/>
    <xf numFmtId="0" fontId="1" fillId="0" borderId="17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2" applyNumberFormat="1" applyFont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3">
    <cellStyle name="Normal" xfId="0" builtinId="0"/>
    <cellStyle name="Normal_Paste from Access" xfId="1" xr:uid="{00000000-0005-0000-0000-000001000000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H294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1" width="51.140625" style="4" bestFit="1" customWidth="1"/>
    <col min="2" max="2" width="12.85546875" style="4" bestFit="1" customWidth="1"/>
    <col min="3" max="3" width="17.7109375" bestFit="1" customWidth="1"/>
    <col min="4" max="4" width="16" bestFit="1" customWidth="1"/>
    <col min="5" max="5" width="13.42578125" style="4" bestFit="1" customWidth="1"/>
    <col min="6" max="6" width="10" style="4" bestFit="1" customWidth="1"/>
    <col min="7" max="7" width="51.140625" bestFit="1" customWidth="1"/>
    <col min="8" max="8" width="22.28515625" bestFit="1" customWidth="1"/>
    <col min="10" max="11" width="9.140625" customWidth="1"/>
  </cols>
  <sheetData>
    <row r="1" spans="1:8" ht="24" customHeight="1" thickBot="1" x14ac:dyDescent="0.3">
      <c r="A1" s="43" t="s">
        <v>0</v>
      </c>
      <c r="B1" s="44"/>
      <c r="C1" s="44"/>
      <c r="D1" s="44"/>
      <c r="E1" s="44"/>
      <c r="F1" s="44"/>
      <c r="G1" s="44"/>
      <c r="H1" s="45"/>
    </row>
    <row r="2" spans="1:8" ht="20.100000000000001" customHeight="1" thickBot="1" x14ac:dyDescent="0.3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41" t="s">
        <v>7</v>
      </c>
      <c r="H2" s="19" t="s">
        <v>904</v>
      </c>
    </row>
    <row r="3" spans="1:8" ht="15.75" thickTop="1" x14ac:dyDescent="0.25">
      <c r="A3" s="13">
        <v>1</v>
      </c>
      <c r="B3" s="14">
        <v>367</v>
      </c>
      <c r="C3" s="15" t="s">
        <v>8</v>
      </c>
      <c r="D3" s="15" t="s">
        <v>9</v>
      </c>
      <c r="E3" s="16" t="s">
        <v>895</v>
      </c>
      <c r="F3" s="6" t="s">
        <v>10</v>
      </c>
      <c r="G3" s="40" t="s">
        <v>11</v>
      </c>
      <c r="H3" s="42" t="s">
        <v>902</v>
      </c>
    </row>
    <row r="4" spans="1:8" x14ac:dyDescent="0.25">
      <c r="A4" s="5">
        <v>2</v>
      </c>
      <c r="B4" s="2">
        <v>1013</v>
      </c>
      <c r="C4" s="3" t="s">
        <v>12</v>
      </c>
      <c r="D4" s="3" t="s">
        <v>13</v>
      </c>
      <c r="E4" s="1" t="s">
        <v>895</v>
      </c>
      <c r="F4" s="1" t="s">
        <v>14</v>
      </c>
      <c r="G4" s="3" t="s">
        <v>15</v>
      </c>
      <c r="H4" s="24" t="s">
        <v>902</v>
      </c>
    </row>
    <row r="5" spans="1:8" x14ac:dyDescent="0.25">
      <c r="A5" s="5">
        <v>3</v>
      </c>
      <c r="B5" s="2">
        <v>1309</v>
      </c>
      <c r="C5" s="3" t="s">
        <v>16</v>
      </c>
      <c r="D5" s="3" t="s">
        <v>17</v>
      </c>
      <c r="E5" s="1" t="s">
        <v>895</v>
      </c>
      <c r="F5" s="1" t="s">
        <v>18</v>
      </c>
      <c r="G5" s="3" t="s">
        <v>19</v>
      </c>
      <c r="H5" s="24" t="s">
        <v>902</v>
      </c>
    </row>
    <row r="6" spans="1:8" x14ac:dyDescent="0.25">
      <c r="A6" s="5">
        <v>4</v>
      </c>
      <c r="B6" s="2">
        <v>10</v>
      </c>
      <c r="C6" s="3" t="s">
        <v>20</v>
      </c>
      <c r="D6" s="3" t="s">
        <v>21</v>
      </c>
      <c r="E6" s="1" t="s">
        <v>895</v>
      </c>
      <c r="F6" s="1" t="s">
        <v>22</v>
      </c>
      <c r="G6" s="3" t="s">
        <v>23</v>
      </c>
      <c r="H6" s="24" t="s">
        <v>903</v>
      </c>
    </row>
    <row r="7" spans="1:8" x14ac:dyDescent="0.25">
      <c r="A7" s="5">
        <v>5</v>
      </c>
      <c r="B7" s="2">
        <v>9</v>
      </c>
      <c r="C7" s="3" t="s">
        <v>24</v>
      </c>
      <c r="D7" s="3" t="s">
        <v>25</v>
      </c>
      <c r="E7" s="1" t="s">
        <v>895</v>
      </c>
      <c r="F7" s="1" t="s">
        <v>26</v>
      </c>
      <c r="G7" s="3" t="s">
        <v>23</v>
      </c>
      <c r="H7" s="24" t="s">
        <v>903</v>
      </c>
    </row>
    <row r="8" spans="1:8" x14ac:dyDescent="0.25">
      <c r="A8" s="5">
        <v>6</v>
      </c>
      <c r="B8" s="2">
        <v>1314</v>
      </c>
      <c r="C8" s="3" t="s">
        <v>27</v>
      </c>
      <c r="D8" s="3" t="s">
        <v>28</v>
      </c>
      <c r="E8" s="1" t="s">
        <v>29</v>
      </c>
      <c r="F8" s="1" t="s">
        <v>30</v>
      </c>
      <c r="G8" s="3" t="s">
        <v>19</v>
      </c>
      <c r="H8" s="24" t="s">
        <v>902</v>
      </c>
    </row>
    <row r="9" spans="1:8" x14ac:dyDescent="0.25">
      <c r="A9" s="5">
        <v>7</v>
      </c>
      <c r="B9" s="2">
        <v>8</v>
      </c>
      <c r="C9" s="3" t="s">
        <v>31</v>
      </c>
      <c r="D9" s="3" t="s">
        <v>32</v>
      </c>
      <c r="E9" s="1" t="s">
        <v>895</v>
      </c>
      <c r="F9" s="1" t="s">
        <v>33</v>
      </c>
      <c r="G9" s="3" t="s">
        <v>23</v>
      </c>
      <c r="H9" s="24" t="s">
        <v>903</v>
      </c>
    </row>
    <row r="10" spans="1:8" x14ac:dyDescent="0.25">
      <c r="A10" s="5">
        <v>8</v>
      </c>
      <c r="B10" s="2">
        <v>1506</v>
      </c>
      <c r="C10" s="3" t="s">
        <v>34</v>
      </c>
      <c r="D10" s="3" t="s">
        <v>9</v>
      </c>
      <c r="E10" s="1" t="s">
        <v>895</v>
      </c>
      <c r="F10" s="1" t="s">
        <v>35</v>
      </c>
      <c r="G10" s="3" t="s">
        <v>36</v>
      </c>
      <c r="H10" s="24" t="s">
        <v>902</v>
      </c>
    </row>
    <row r="11" spans="1:8" x14ac:dyDescent="0.25">
      <c r="A11" s="5">
        <v>9</v>
      </c>
      <c r="B11" s="2">
        <v>330</v>
      </c>
      <c r="C11" s="3" t="s">
        <v>37</v>
      </c>
      <c r="D11" s="3" t="s">
        <v>38</v>
      </c>
      <c r="E11" s="1" t="s">
        <v>895</v>
      </c>
      <c r="F11" s="1" t="s">
        <v>39</v>
      </c>
      <c r="G11" s="3" t="s">
        <v>40</v>
      </c>
      <c r="H11" s="24" t="s">
        <v>902</v>
      </c>
    </row>
    <row r="12" spans="1:8" x14ac:dyDescent="0.25">
      <c r="A12" s="5">
        <v>10</v>
      </c>
      <c r="B12" s="2">
        <v>349</v>
      </c>
      <c r="C12" s="3" t="s">
        <v>901</v>
      </c>
      <c r="D12" s="3" t="s">
        <v>41</v>
      </c>
      <c r="E12" s="1" t="s">
        <v>895</v>
      </c>
      <c r="F12" s="1" t="s">
        <v>42</v>
      </c>
      <c r="G12" s="3" t="s">
        <v>40</v>
      </c>
      <c r="H12" s="24" t="s">
        <v>902</v>
      </c>
    </row>
    <row r="13" spans="1:8" x14ac:dyDescent="0.25">
      <c r="A13" s="5">
        <v>11</v>
      </c>
      <c r="B13" s="2">
        <v>1415</v>
      </c>
      <c r="C13" s="3" t="s">
        <v>43</v>
      </c>
      <c r="D13" s="3" t="s">
        <v>44</v>
      </c>
      <c r="E13" s="1" t="s">
        <v>895</v>
      </c>
      <c r="F13" s="1" t="s">
        <v>45</v>
      </c>
      <c r="G13" s="3" t="s">
        <v>36</v>
      </c>
      <c r="H13" s="24" t="s">
        <v>902</v>
      </c>
    </row>
    <row r="14" spans="1:8" x14ac:dyDescent="0.25">
      <c r="A14" s="5">
        <v>12</v>
      </c>
      <c r="B14" s="2">
        <v>1</v>
      </c>
      <c r="C14" s="3" t="s">
        <v>24</v>
      </c>
      <c r="D14" s="3" t="s">
        <v>46</v>
      </c>
      <c r="E14" s="1" t="s">
        <v>895</v>
      </c>
      <c r="F14" s="1" t="s">
        <v>47</v>
      </c>
      <c r="G14" s="3" t="s">
        <v>23</v>
      </c>
      <c r="H14" s="24" t="s">
        <v>903</v>
      </c>
    </row>
    <row r="15" spans="1:8" x14ac:dyDescent="0.25">
      <c r="A15" s="5">
        <v>13</v>
      </c>
      <c r="B15" s="2">
        <v>1298</v>
      </c>
      <c r="C15" s="3" t="s">
        <v>48</v>
      </c>
      <c r="D15" s="3" t="s">
        <v>49</v>
      </c>
      <c r="E15" s="1" t="s">
        <v>50</v>
      </c>
      <c r="F15" s="1" t="s">
        <v>51</v>
      </c>
      <c r="G15" s="3" t="s">
        <v>52</v>
      </c>
      <c r="H15" s="24" t="s">
        <v>902</v>
      </c>
    </row>
    <row r="16" spans="1:8" x14ac:dyDescent="0.25">
      <c r="A16" s="5">
        <v>14</v>
      </c>
      <c r="B16" s="2">
        <v>6</v>
      </c>
      <c r="C16" s="3" t="s">
        <v>53</v>
      </c>
      <c r="D16" s="3" t="s">
        <v>46</v>
      </c>
      <c r="E16" s="1" t="s">
        <v>895</v>
      </c>
      <c r="F16" s="1" t="s">
        <v>55</v>
      </c>
      <c r="G16" s="3" t="s">
        <v>23</v>
      </c>
      <c r="H16" s="24" t="s">
        <v>903</v>
      </c>
    </row>
    <row r="17" spans="1:8" x14ac:dyDescent="0.25">
      <c r="A17" s="5">
        <v>15</v>
      </c>
      <c r="B17" s="2">
        <v>1457</v>
      </c>
      <c r="C17" s="3" t="s">
        <v>56</v>
      </c>
      <c r="D17" s="3" t="s">
        <v>57</v>
      </c>
      <c r="E17" s="1" t="s">
        <v>895</v>
      </c>
      <c r="F17" s="1" t="s">
        <v>58</v>
      </c>
      <c r="G17" s="3" t="s">
        <v>36</v>
      </c>
      <c r="H17" s="24" t="s">
        <v>902</v>
      </c>
    </row>
    <row r="18" spans="1:8" x14ac:dyDescent="0.25">
      <c r="A18" s="5">
        <v>16</v>
      </c>
      <c r="B18" s="2">
        <v>374</v>
      </c>
      <c r="C18" s="3" t="s">
        <v>59</v>
      </c>
      <c r="D18" s="3" t="s">
        <v>60</v>
      </c>
      <c r="E18" s="1" t="s">
        <v>50</v>
      </c>
      <c r="F18" s="1" t="s">
        <v>61</v>
      </c>
      <c r="G18" s="3" t="s">
        <v>40</v>
      </c>
      <c r="H18" s="24" t="s">
        <v>902</v>
      </c>
    </row>
    <row r="19" spans="1:8" x14ac:dyDescent="0.25">
      <c r="A19" s="5">
        <v>17</v>
      </c>
      <c r="B19" s="2">
        <v>726</v>
      </c>
      <c r="C19" s="3" t="s">
        <v>62</v>
      </c>
      <c r="D19" s="3" t="s">
        <v>63</v>
      </c>
      <c r="E19" s="1" t="s">
        <v>895</v>
      </c>
      <c r="F19" s="1" t="s">
        <v>64</v>
      </c>
      <c r="G19" s="3" t="s">
        <v>65</v>
      </c>
      <c r="H19" s="24" t="s">
        <v>902</v>
      </c>
    </row>
    <row r="20" spans="1:8" x14ac:dyDescent="0.25">
      <c r="A20" s="5">
        <v>18</v>
      </c>
      <c r="B20" s="2">
        <v>78</v>
      </c>
      <c r="C20" s="3" t="s">
        <v>66</v>
      </c>
      <c r="D20" s="3" t="s">
        <v>67</v>
      </c>
      <c r="E20" s="1" t="s">
        <v>895</v>
      </c>
      <c r="F20" s="1" t="s">
        <v>68</v>
      </c>
      <c r="G20" s="3" t="s">
        <v>69</v>
      </c>
      <c r="H20" s="24" t="s">
        <v>903</v>
      </c>
    </row>
    <row r="21" spans="1:8" x14ac:dyDescent="0.25">
      <c r="A21" s="5">
        <v>19</v>
      </c>
      <c r="B21" s="2">
        <v>1316</v>
      </c>
      <c r="C21" s="3" t="s">
        <v>70</v>
      </c>
      <c r="D21" s="3" t="s">
        <v>71</v>
      </c>
      <c r="E21" s="1" t="s">
        <v>895</v>
      </c>
      <c r="F21" s="1" t="s">
        <v>72</v>
      </c>
      <c r="G21" s="3" t="s">
        <v>19</v>
      </c>
      <c r="H21" s="24" t="s">
        <v>902</v>
      </c>
    </row>
    <row r="22" spans="1:8" x14ac:dyDescent="0.25">
      <c r="A22" s="5">
        <v>20</v>
      </c>
      <c r="B22" s="2">
        <v>358</v>
      </c>
      <c r="C22" s="3" t="s">
        <v>73</v>
      </c>
      <c r="D22" s="3" t="s">
        <v>74</v>
      </c>
      <c r="E22" s="1" t="s">
        <v>895</v>
      </c>
      <c r="F22" s="1" t="s">
        <v>75</v>
      </c>
      <c r="G22" s="3" t="s">
        <v>40</v>
      </c>
      <c r="H22" s="24" t="s">
        <v>902</v>
      </c>
    </row>
    <row r="23" spans="1:8" x14ac:dyDescent="0.25">
      <c r="A23" s="5">
        <v>21</v>
      </c>
      <c r="B23" s="2">
        <v>703</v>
      </c>
      <c r="C23" s="3" t="s">
        <v>76</v>
      </c>
      <c r="D23" s="3" t="s">
        <v>77</v>
      </c>
      <c r="E23" s="1" t="s">
        <v>50</v>
      </c>
      <c r="F23" s="1" t="s">
        <v>78</v>
      </c>
      <c r="G23" s="3" t="s">
        <v>65</v>
      </c>
      <c r="H23" s="24" t="s">
        <v>902</v>
      </c>
    </row>
    <row r="24" spans="1:8" x14ac:dyDescent="0.25">
      <c r="A24" s="5">
        <v>22</v>
      </c>
      <c r="B24" s="2">
        <v>960</v>
      </c>
      <c r="C24" s="3" t="s">
        <v>79</v>
      </c>
      <c r="D24" s="3" t="s">
        <v>80</v>
      </c>
      <c r="E24" s="1" t="s">
        <v>895</v>
      </c>
      <c r="F24" s="1" t="s">
        <v>81</v>
      </c>
      <c r="G24" s="3" t="s">
        <v>82</v>
      </c>
      <c r="H24" s="24" t="s">
        <v>902</v>
      </c>
    </row>
    <row r="25" spans="1:8" x14ac:dyDescent="0.25">
      <c r="A25" s="5">
        <v>23</v>
      </c>
      <c r="B25" s="2">
        <v>100</v>
      </c>
      <c r="C25" s="3" t="s">
        <v>83</v>
      </c>
      <c r="D25" s="3" t="s">
        <v>84</v>
      </c>
      <c r="E25" s="1" t="s">
        <v>895</v>
      </c>
      <c r="F25" s="1" t="s">
        <v>85</v>
      </c>
      <c r="G25" s="3" t="s">
        <v>23</v>
      </c>
      <c r="H25" s="24" t="s">
        <v>903</v>
      </c>
    </row>
    <row r="26" spans="1:8" x14ac:dyDescent="0.25">
      <c r="A26" s="5">
        <v>24</v>
      </c>
      <c r="B26" s="2">
        <v>1300</v>
      </c>
      <c r="C26" s="3" t="s">
        <v>86</v>
      </c>
      <c r="D26" s="3" t="s">
        <v>87</v>
      </c>
      <c r="E26" s="1" t="s">
        <v>88</v>
      </c>
      <c r="F26" s="1" t="s">
        <v>89</v>
      </c>
      <c r="G26" s="3" t="s">
        <v>19</v>
      </c>
      <c r="H26" s="24" t="s">
        <v>902</v>
      </c>
    </row>
    <row r="27" spans="1:8" x14ac:dyDescent="0.25">
      <c r="A27" s="5">
        <v>25</v>
      </c>
      <c r="B27" s="2">
        <v>1423</v>
      </c>
      <c r="C27" s="3" t="s">
        <v>90</v>
      </c>
      <c r="D27" s="3" t="s">
        <v>91</v>
      </c>
      <c r="E27" s="1" t="s">
        <v>895</v>
      </c>
      <c r="F27" s="1" t="s">
        <v>92</v>
      </c>
      <c r="G27" s="3" t="s">
        <v>36</v>
      </c>
      <c r="H27" s="24" t="s">
        <v>902</v>
      </c>
    </row>
    <row r="28" spans="1:8" x14ac:dyDescent="0.25">
      <c r="A28" s="5">
        <v>26</v>
      </c>
      <c r="B28" s="2">
        <v>749</v>
      </c>
      <c r="C28" s="3" t="s">
        <v>93</v>
      </c>
      <c r="D28" s="3" t="s">
        <v>94</v>
      </c>
      <c r="E28" s="1" t="s">
        <v>50</v>
      </c>
      <c r="F28" s="1" t="s">
        <v>95</v>
      </c>
      <c r="G28" s="3" t="s">
        <v>65</v>
      </c>
      <c r="H28" s="24" t="s">
        <v>902</v>
      </c>
    </row>
    <row r="29" spans="1:8" x14ac:dyDescent="0.25">
      <c r="A29" s="5">
        <v>27</v>
      </c>
      <c r="B29" s="2">
        <v>1346</v>
      </c>
      <c r="C29" s="3" t="s">
        <v>96</v>
      </c>
      <c r="D29" s="3" t="s">
        <v>97</v>
      </c>
      <c r="E29" s="1" t="s">
        <v>50</v>
      </c>
      <c r="F29" s="1" t="s">
        <v>98</v>
      </c>
      <c r="G29" s="3" t="s">
        <v>19</v>
      </c>
      <c r="H29" s="24" t="s">
        <v>902</v>
      </c>
    </row>
    <row r="30" spans="1:8" x14ac:dyDescent="0.25">
      <c r="A30" s="5">
        <v>28</v>
      </c>
      <c r="B30" s="2">
        <v>83</v>
      </c>
      <c r="C30" s="3" t="s">
        <v>62</v>
      </c>
      <c r="D30" s="3" t="s">
        <v>99</v>
      </c>
      <c r="E30" s="1" t="s">
        <v>895</v>
      </c>
      <c r="F30" s="1" t="s">
        <v>100</v>
      </c>
      <c r="G30" s="3" t="s">
        <v>101</v>
      </c>
      <c r="H30" s="24" t="s">
        <v>903</v>
      </c>
    </row>
    <row r="31" spans="1:8" x14ac:dyDescent="0.25">
      <c r="A31" s="5">
        <v>29</v>
      </c>
      <c r="B31" s="2">
        <v>1092</v>
      </c>
      <c r="C31" s="3" t="s">
        <v>102</v>
      </c>
      <c r="D31" s="3" t="s">
        <v>103</v>
      </c>
      <c r="E31" s="1" t="s">
        <v>895</v>
      </c>
      <c r="F31" s="1" t="s">
        <v>104</v>
      </c>
      <c r="G31" s="3" t="s">
        <v>105</v>
      </c>
      <c r="H31" s="24" t="s">
        <v>902</v>
      </c>
    </row>
    <row r="32" spans="1:8" x14ac:dyDescent="0.25">
      <c r="A32" s="5">
        <v>30</v>
      </c>
      <c r="B32" s="2">
        <v>1301</v>
      </c>
      <c r="C32" s="3" t="s">
        <v>106</v>
      </c>
      <c r="D32" s="3" t="s">
        <v>107</v>
      </c>
      <c r="E32" s="1" t="s">
        <v>895</v>
      </c>
      <c r="F32" s="1" t="s">
        <v>108</v>
      </c>
      <c r="G32" s="3" t="s">
        <v>19</v>
      </c>
      <c r="H32" s="24" t="s">
        <v>902</v>
      </c>
    </row>
    <row r="33" spans="1:8" x14ac:dyDescent="0.25">
      <c r="A33" s="5">
        <v>31</v>
      </c>
      <c r="B33" s="2">
        <v>734</v>
      </c>
      <c r="C33" s="3" t="s">
        <v>109</v>
      </c>
      <c r="D33" s="3" t="s">
        <v>110</v>
      </c>
      <c r="E33" s="1" t="s">
        <v>895</v>
      </c>
      <c r="F33" s="1" t="s">
        <v>111</v>
      </c>
      <c r="G33" s="3" t="s">
        <v>65</v>
      </c>
      <c r="H33" s="24" t="s">
        <v>902</v>
      </c>
    </row>
    <row r="34" spans="1:8" x14ac:dyDescent="0.25">
      <c r="A34" s="5">
        <v>32</v>
      </c>
      <c r="B34" s="2">
        <v>1417</v>
      </c>
      <c r="C34" s="3" t="s">
        <v>112</v>
      </c>
      <c r="D34" s="3" t="s">
        <v>113</v>
      </c>
      <c r="E34" s="1" t="s">
        <v>88</v>
      </c>
      <c r="F34" s="1" t="s">
        <v>114</v>
      </c>
      <c r="G34" s="3" t="s">
        <v>36</v>
      </c>
      <c r="H34" s="24" t="s">
        <v>902</v>
      </c>
    </row>
    <row r="35" spans="1:8" x14ac:dyDescent="0.25">
      <c r="A35" s="5">
        <v>33</v>
      </c>
      <c r="B35" s="2">
        <v>23</v>
      </c>
      <c r="C35" s="3" t="s">
        <v>115</v>
      </c>
      <c r="D35" s="3" t="s">
        <v>116</v>
      </c>
      <c r="E35" s="1" t="s">
        <v>117</v>
      </c>
      <c r="F35" s="1" t="s">
        <v>118</v>
      </c>
      <c r="G35" s="3" t="s">
        <v>119</v>
      </c>
      <c r="H35" s="24" t="s">
        <v>903</v>
      </c>
    </row>
    <row r="36" spans="1:8" x14ac:dyDescent="0.25">
      <c r="A36" s="5">
        <v>34</v>
      </c>
      <c r="B36" s="2">
        <v>1329</v>
      </c>
      <c r="C36" s="3" t="s">
        <v>120</v>
      </c>
      <c r="D36" s="3" t="s">
        <v>121</v>
      </c>
      <c r="E36" s="1" t="s">
        <v>50</v>
      </c>
      <c r="F36" s="1" t="s">
        <v>122</v>
      </c>
      <c r="G36" s="3" t="s">
        <v>19</v>
      </c>
      <c r="H36" s="24" t="s">
        <v>902</v>
      </c>
    </row>
    <row r="37" spans="1:8" x14ac:dyDescent="0.25">
      <c r="A37" s="5">
        <v>35</v>
      </c>
      <c r="B37" s="2">
        <v>1018</v>
      </c>
      <c r="C37" s="3" t="s">
        <v>123</v>
      </c>
      <c r="D37" s="3" t="s">
        <v>124</v>
      </c>
      <c r="E37" s="1" t="s">
        <v>88</v>
      </c>
      <c r="F37" s="1" t="s">
        <v>125</v>
      </c>
      <c r="G37" s="3" t="s">
        <v>15</v>
      </c>
      <c r="H37" s="24" t="s">
        <v>902</v>
      </c>
    </row>
    <row r="38" spans="1:8" x14ac:dyDescent="0.25">
      <c r="A38" s="5">
        <v>36</v>
      </c>
      <c r="B38" s="2">
        <v>1442</v>
      </c>
      <c r="C38" s="3" t="s">
        <v>109</v>
      </c>
      <c r="D38" s="3" t="s">
        <v>126</v>
      </c>
      <c r="E38" s="1" t="s">
        <v>895</v>
      </c>
      <c r="F38" s="1" t="s">
        <v>125</v>
      </c>
      <c r="G38" s="3" t="s">
        <v>36</v>
      </c>
      <c r="H38" s="24" t="s">
        <v>902</v>
      </c>
    </row>
    <row r="39" spans="1:8" x14ac:dyDescent="0.25">
      <c r="A39" s="5">
        <v>37</v>
      </c>
      <c r="B39" s="2">
        <v>1128</v>
      </c>
      <c r="C39" s="3" t="s">
        <v>127</v>
      </c>
      <c r="D39" s="3" t="s">
        <v>128</v>
      </c>
      <c r="E39" s="1" t="s">
        <v>895</v>
      </c>
      <c r="F39" s="1" t="s">
        <v>129</v>
      </c>
      <c r="G39" s="3" t="s">
        <v>130</v>
      </c>
      <c r="H39" s="24" t="s">
        <v>902</v>
      </c>
    </row>
    <row r="40" spans="1:8" x14ac:dyDescent="0.25">
      <c r="A40" s="5">
        <v>38</v>
      </c>
      <c r="B40" s="2">
        <v>82</v>
      </c>
      <c r="C40" s="3" t="s">
        <v>131</v>
      </c>
      <c r="D40" s="3" t="s">
        <v>132</v>
      </c>
      <c r="E40" s="1" t="s">
        <v>117</v>
      </c>
      <c r="F40" s="1" t="s">
        <v>133</v>
      </c>
      <c r="G40" s="3" t="s">
        <v>101</v>
      </c>
      <c r="H40" s="24" t="s">
        <v>903</v>
      </c>
    </row>
    <row r="41" spans="1:8" x14ac:dyDescent="0.25">
      <c r="A41" s="5">
        <v>39</v>
      </c>
      <c r="B41" s="2">
        <v>351</v>
      </c>
      <c r="C41" s="3" t="s">
        <v>490</v>
      </c>
      <c r="D41" s="3" t="s">
        <v>885</v>
      </c>
      <c r="E41" s="1" t="s">
        <v>895</v>
      </c>
      <c r="F41" s="1" t="s">
        <v>136</v>
      </c>
      <c r="G41" s="3" t="s">
        <v>40</v>
      </c>
      <c r="H41" s="24" t="s">
        <v>902</v>
      </c>
    </row>
    <row r="42" spans="1:8" x14ac:dyDescent="0.25">
      <c r="A42" s="5">
        <v>40</v>
      </c>
      <c r="B42" s="2">
        <v>370</v>
      </c>
      <c r="C42" s="3" t="s">
        <v>137</v>
      </c>
      <c r="D42" s="3" t="s">
        <v>138</v>
      </c>
      <c r="E42" s="1" t="s">
        <v>88</v>
      </c>
      <c r="F42" s="1" t="s">
        <v>139</v>
      </c>
      <c r="G42" s="3" t="s">
        <v>40</v>
      </c>
      <c r="H42" s="24" t="s">
        <v>902</v>
      </c>
    </row>
    <row r="43" spans="1:8" x14ac:dyDescent="0.25">
      <c r="A43" s="5">
        <v>41</v>
      </c>
      <c r="B43" s="2">
        <v>364</v>
      </c>
      <c r="C43" s="3" t="s">
        <v>83</v>
      </c>
      <c r="D43" s="3" t="s">
        <v>140</v>
      </c>
      <c r="E43" s="1" t="s">
        <v>895</v>
      </c>
      <c r="F43" s="1" t="s">
        <v>141</v>
      </c>
      <c r="G43" s="3" t="s">
        <v>40</v>
      </c>
      <c r="H43" s="24" t="s">
        <v>902</v>
      </c>
    </row>
    <row r="44" spans="1:8" x14ac:dyDescent="0.25">
      <c r="A44" s="5">
        <v>42</v>
      </c>
      <c r="B44" s="2">
        <v>1330</v>
      </c>
      <c r="C44" s="3" t="s">
        <v>76</v>
      </c>
      <c r="D44" s="3" t="s">
        <v>142</v>
      </c>
      <c r="E44" s="1" t="s">
        <v>50</v>
      </c>
      <c r="F44" s="1" t="s">
        <v>143</v>
      </c>
      <c r="G44" s="3" t="s">
        <v>19</v>
      </c>
      <c r="H44" s="24" t="s">
        <v>902</v>
      </c>
    </row>
    <row r="45" spans="1:8" x14ac:dyDescent="0.25">
      <c r="A45" s="5">
        <v>43</v>
      </c>
      <c r="B45" s="2">
        <v>368</v>
      </c>
      <c r="C45" s="3" t="s">
        <v>93</v>
      </c>
      <c r="D45" s="3" t="s">
        <v>144</v>
      </c>
      <c r="E45" s="1" t="s">
        <v>895</v>
      </c>
      <c r="F45" s="1" t="s">
        <v>145</v>
      </c>
      <c r="G45" s="3" t="s">
        <v>40</v>
      </c>
      <c r="H45" s="24" t="s">
        <v>902</v>
      </c>
    </row>
    <row r="46" spans="1:8" x14ac:dyDescent="0.25">
      <c r="A46" s="5">
        <v>44</v>
      </c>
      <c r="B46" s="2">
        <v>757</v>
      </c>
      <c r="C46" s="3" t="s">
        <v>146</v>
      </c>
      <c r="D46" s="3" t="s">
        <v>147</v>
      </c>
      <c r="E46" s="1" t="s">
        <v>895</v>
      </c>
      <c r="F46" s="1" t="s">
        <v>148</v>
      </c>
      <c r="G46" s="3" t="s">
        <v>65</v>
      </c>
      <c r="H46" s="24" t="s">
        <v>902</v>
      </c>
    </row>
    <row r="47" spans="1:8" x14ac:dyDescent="0.25">
      <c r="A47" s="5">
        <v>45</v>
      </c>
      <c r="B47" s="2">
        <v>1501</v>
      </c>
      <c r="C47" s="3" t="s">
        <v>149</v>
      </c>
      <c r="D47" s="3" t="s">
        <v>150</v>
      </c>
      <c r="E47" s="1" t="s">
        <v>50</v>
      </c>
      <c r="F47" s="1" t="s">
        <v>151</v>
      </c>
      <c r="G47" s="3" t="s">
        <v>36</v>
      </c>
      <c r="H47" s="24" t="s">
        <v>902</v>
      </c>
    </row>
    <row r="48" spans="1:8" x14ac:dyDescent="0.25">
      <c r="A48" s="5">
        <v>46</v>
      </c>
      <c r="B48" s="2">
        <v>1356</v>
      </c>
      <c r="C48" s="3" t="s">
        <v>152</v>
      </c>
      <c r="D48" s="3" t="s">
        <v>153</v>
      </c>
      <c r="E48" s="1" t="s">
        <v>50</v>
      </c>
      <c r="F48" s="1" t="s">
        <v>154</v>
      </c>
      <c r="G48" s="3" t="s">
        <v>19</v>
      </c>
      <c r="H48" s="24" t="s">
        <v>902</v>
      </c>
    </row>
    <row r="49" spans="1:8" x14ac:dyDescent="0.25">
      <c r="A49" s="5">
        <v>47</v>
      </c>
      <c r="B49" s="2">
        <v>1561</v>
      </c>
      <c r="C49" s="3" t="s">
        <v>155</v>
      </c>
      <c r="D49" s="3" t="s">
        <v>156</v>
      </c>
      <c r="E49" s="1" t="s">
        <v>50</v>
      </c>
      <c r="F49" s="1" t="s">
        <v>157</v>
      </c>
      <c r="G49" s="3" t="s">
        <v>105</v>
      </c>
      <c r="H49" s="24" t="s">
        <v>902</v>
      </c>
    </row>
    <row r="50" spans="1:8" x14ac:dyDescent="0.25">
      <c r="A50" s="5">
        <v>48</v>
      </c>
      <c r="B50" s="2">
        <v>1014</v>
      </c>
      <c r="C50" s="3" t="s">
        <v>158</v>
      </c>
      <c r="D50" s="3" t="s">
        <v>159</v>
      </c>
      <c r="E50" s="1" t="s">
        <v>160</v>
      </c>
      <c r="F50" s="1" t="s">
        <v>161</v>
      </c>
      <c r="G50" s="3" t="s">
        <v>15</v>
      </c>
      <c r="H50" s="24" t="s">
        <v>902</v>
      </c>
    </row>
    <row r="51" spans="1:8" x14ac:dyDescent="0.25">
      <c r="A51" s="5">
        <v>49</v>
      </c>
      <c r="B51" s="2">
        <v>412</v>
      </c>
      <c r="C51" s="3" t="s">
        <v>162</v>
      </c>
      <c r="D51" s="3" t="s">
        <v>163</v>
      </c>
      <c r="E51" s="1" t="s">
        <v>895</v>
      </c>
      <c r="F51" s="1" t="s">
        <v>164</v>
      </c>
      <c r="G51" s="3" t="s">
        <v>165</v>
      </c>
      <c r="H51" s="24" t="s">
        <v>902</v>
      </c>
    </row>
    <row r="52" spans="1:8" x14ac:dyDescent="0.25">
      <c r="A52" s="5">
        <v>50</v>
      </c>
      <c r="B52" s="2">
        <v>7</v>
      </c>
      <c r="C52" s="3" t="s">
        <v>166</v>
      </c>
      <c r="D52" s="3" t="s">
        <v>167</v>
      </c>
      <c r="E52" s="1" t="s">
        <v>895</v>
      </c>
      <c r="F52" s="1" t="s">
        <v>168</v>
      </c>
      <c r="G52" s="3" t="s">
        <v>23</v>
      </c>
      <c r="H52" s="24" t="s">
        <v>903</v>
      </c>
    </row>
    <row r="53" spans="1:8" x14ac:dyDescent="0.25">
      <c r="A53" s="5">
        <v>51</v>
      </c>
      <c r="B53" s="2">
        <v>85</v>
      </c>
      <c r="C53" s="3" t="s">
        <v>169</v>
      </c>
      <c r="D53" s="3" t="s">
        <v>170</v>
      </c>
      <c r="E53" s="1" t="s">
        <v>895</v>
      </c>
      <c r="F53" s="1" t="s">
        <v>171</v>
      </c>
      <c r="G53" s="3" t="s">
        <v>101</v>
      </c>
      <c r="H53" s="24" t="s">
        <v>903</v>
      </c>
    </row>
    <row r="54" spans="1:8" x14ac:dyDescent="0.25">
      <c r="A54" s="5">
        <v>52</v>
      </c>
      <c r="B54" s="2">
        <v>713</v>
      </c>
      <c r="C54" s="3" t="s">
        <v>172</v>
      </c>
      <c r="D54" s="3" t="s">
        <v>173</v>
      </c>
      <c r="E54" s="1" t="s">
        <v>895</v>
      </c>
      <c r="F54" s="1" t="s">
        <v>171</v>
      </c>
      <c r="G54" s="3" t="s">
        <v>65</v>
      </c>
      <c r="H54" s="24" t="s">
        <v>902</v>
      </c>
    </row>
    <row r="55" spans="1:8" x14ac:dyDescent="0.25">
      <c r="A55" s="5">
        <v>53</v>
      </c>
      <c r="B55" s="2">
        <v>1223</v>
      </c>
      <c r="C55" s="3" t="s">
        <v>86</v>
      </c>
      <c r="D55" s="3" t="s">
        <v>174</v>
      </c>
      <c r="E55" s="1" t="s">
        <v>88</v>
      </c>
      <c r="F55" s="1" t="s">
        <v>175</v>
      </c>
      <c r="G55" s="3" t="s">
        <v>52</v>
      </c>
      <c r="H55" s="24" t="s">
        <v>902</v>
      </c>
    </row>
    <row r="56" spans="1:8" x14ac:dyDescent="0.25">
      <c r="A56" s="5">
        <v>54</v>
      </c>
      <c r="B56" s="2">
        <v>1010</v>
      </c>
      <c r="C56" s="3" t="s">
        <v>176</v>
      </c>
      <c r="D56" s="3" t="s">
        <v>177</v>
      </c>
      <c r="E56" s="1" t="s">
        <v>50</v>
      </c>
      <c r="F56" s="1" t="s">
        <v>178</v>
      </c>
      <c r="G56" s="3" t="s">
        <v>15</v>
      </c>
      <c r="H56" s="24" t="s">
        <v>902</v>
      </c>
    </row>
    <row r="57" spans="1:8" x14ac:dyDescent="0.25">
      <c r="A57" s="5">
        <v>55</v>
      </c>
      <c r="B57" s="2">
        <v>41</v>
      </c>
      <c r="C57" s="3" t="s">
        <v>179</v>
      </c>
      <c r="D57" s="3" t="s">
        <v>156</v>
      </c>
      <c r="E57" s="1" t="s">
        <v>895</v>
      </c>
      <c r="F57" s="1" t="s">
        <v>180</v>
      </c>
      <c r="G57" s="3" t="s">
        <v>181</v>
      </c>
      <c r="H57" s="24" t="s">
        <v>903</v>
      </c>
    </row>
    <row r="58" spans="1:8" x14ac:dyDescent="0.25">
      <c r="A58" s="5">
        <v>56</v>
      </c>
      <c r="B58" s="2">
        <v>1441</v>
      </c>
      <c r="C58" s="3" t="s">
        <v>182</v>
      </c>
      <c r="D58" s="3" t="s">
        <v>126</v>
      </c>
      <c r="E58" s="1" t="s">
        <v>50</v>
      </c>
      <c r="F58" s="1" t="s">
        <v>183</v>
      </c>
      <c r="G58" s="3" t="s">
        <v>36</v>
      </c>
      <c r="H58" s="24" t="s">
        <v>902</v>
      </c>
    </row>
    <row r="59" spans="1:8" x14ac:dyDescent="0.25">
      <c r="A59" s="5">
        <v>57</v>
      </c>
      <c r="B59" s="2">
        <v>1353</v>
      </c>
      <c r="C59" s="3" t="s">
        <v>79</v>
      </c>
      <c r="D59" s="3" t="s">
        <v>184</v>
      </c>
      <c r="E59" s="1" t="s">
        <v>50</v>
      </c>
      <c r="F59" s="1" t="s">
        <v>185</v>
      </c>
      <c r="G59" s="3" t="s">
        <v>19</v>
      </c>
      <c r="H59" s="24" t="s">
        <v>902</v>
      </c>
    </row>
    <row r="60" spans="1:8" x14ac:dyDescent="0.25">
      <c r="A60" s="5">
        <v>58</v>
      </c>
      <c r="B60" s="2">
        <v>379</v>
      </c>
      <c r="C60" s="3" t="s">
        <v>186</v>
      </c>
      <c r="D60" s="3" t="s">
        <v>187</v>
      </c>
      <c r="E60" s="1" t="s">
        <v>895</v>
      </c>
      <c r="F60" s="1" t="s">
        <v>188</v>
      </c>
      <c r="G60" s="3" t="s">
        <v>40</v>
      </c>
      <c r="H60" s="24" t="s">
        <v>902</v>
      </c>
    </row>
    <row r="61" spans="1:8" x14ac:dyDescent="0.25">
      <c r="A61" s="5">
        <v>59</v>
      </c>
      <c r="B61" s="2">
        <v>13</v>
      </c>
      <c r="C61" s="3" t="s">
        <v>189</v>
      </c>
      <c r="D61" s="3" t="s">
        <v>190</v>
      </c>
      <c r="E61" s="1" t="s">
        <v>895</v>
      </c>
      <c r="F61" s="1" t="s">
        <v>191</v>
      </c>
      <c r="G61" s="3" t="s">
        <v>192</v>
      </c>
      <c r="H61" s="24" t="s">
        <v>903</v>
      </c>
    </row>
    <row r="62" spans="1:8" x14ac:dyDescent="0.25">
      <c r="A62" s="5">
        <v>60</v>
      </c>
      <c r="B62" s="2">
        <v>1405</v>
      </c>
      <c r="C62" s="3" t="s">
        <v>193</v>
      </c>
      <c r="D62" s="3" t="s">
        <v>194</v>
      </c>
      <c r="E62" s="1" t="s">
        <v>50</v>
      </c>
      <c r="F62" s="1" t="s">
        <v>195</v>
      </c>
      <c r="G62" s="3" t="s">
        <v>36</v>
      </c>
      <c r="H62" s="24" t="s">
        <v>902</v>
      </c>
    </row>
    <row r="63" spans="1:8" x14ac:dyDescent="0.25">
      <c r="A63" s="5">
        <v>61</v>
      </c>
      <c r="B63" s="2">
        <v>611</v>
      </c>
      <c r="C63" s="3" t="s">
        <v>196</v>
      </c>
      <c r="D63" s="3" t="s">
        <v>197</v>
      </c>
      <c r="E63" s="1" t="s">
        <v>895</v>
      </c>
      <c r="F63" s="1" t="s">
        <v>198</v>
      </c>
      <c r="G63" s="3" t="s">
        <v>199</v>
      </c>
      <c r="H63" s="24" t="s">
        <v>902</v>
      </c>
    </row>
    <row r="64" spans="1:8" x14ac:dyDescent="0.25">
      <c r="A64" s="5">
        <v>62</v>
      </c>
      <c r="B64" s="2">
        <v>1230</v>
      </c>
      <c r="C64" s="3" t="s">
        <v>341</v>
      </c>
      <c r="D64" s="3" t="s">
        <v>420</v>
      </c>
      <c r="E64" s="1" t="s">
        <v>50</v>
      </c>
      <c r="F64" s="1" t="s">
        <v>200</v>
      </c>
      <c r="G64" s="3" t="s">
        <v>52</v>
      </c>
      <c r="H64" s="24" t="s">
        <v>902</v>
      </c>
    </row>
    <row r="65" spans="1:8" x14ac:dyDescent="0.25">
      <c r="A65" s="5">
        <v>63</v>
      </c>
      <c r="B65" s="2">
        <v>1349</v>
      </c>
      <c r="C65" s="3" t="s">
        <v>201</v>
      </c>
      <c r="D65" s="3" t="s">
        <v>202</v>
      </c>
      <c r="E65" s="1" t="s">
        <v>88</v>
      </c>
      <c r="F65" s="1" t="s">
        <v>203</v>
      </c>
      <c r="G65" s="3" t="s">
        <v>19</v>
      </c>
      <c r="H65" s="24" t="s">
        <v>902</v>
      </c>
    </row>
    <row r="66" spans="1:8" x14ac:dyDescent="0.25">
      <c r="A66" s="5">
        <v>64</v>
      </c>
      <c r="B66" s="2">
        <v>77</v>
      </c>
      <c r="C66" s="3" t="s">
        <v>204</v>
      </c>
      <c r="D66" s="3" t="s">
        <v>205</v>
      </c>
      <c r="E66" s="1" t="s">
        <v>117</v>
      </c>
      <c r="F66" s="1" t="s">
        <v>206</v>
      </c>
      <c r="G66" s="3" t="s">
        <v>69</v>
      </c>
      <c r="H66" s="24" t="s">
        <v>903</v>
      </c>
    </row>
    <row r="67" spans="1:8" x14ac:dyDescent="0.25">
      <c r="A67" s="5">
        <v>65</v>
      </c>
      <c r="B67" s="2">
        <v>1447</v>
      </c>
      <c r="C67" s="3" t="s">
        <v>207</v>
      </c>
      <c r="D67" s="3" t="s">
        <v>208</v>
      </c>
      <c r="E67" s="1" t="s">
        <v>50</v>
      </c>
      <c r="F67" s="1" t="s">
        <v>209</v>
      </c>
      <c r="G67" s="3" t="s">
        <v>36</v>
      </c>
      <c r="H67" s="24" t="s">
        <v>902</v>
      </c>
    </row>
    <row r="68" spans="1:8" x14ac:dyDescent="0.25">
      <c r="A68" s="5">
        <v>66</v>
      </c>
      <c r="B68" s="2">
        <v>24</v>
      </c>
      <c r="C68" s="3" t="s">
        <v>169</v>
      </c>
      <c r="D68" s="3" t="s">
        <v>210</v>
      </c>
      <c r="E68" s="1" t="s">
        <v>211</v>
      </c>
      <c r="F68" s="1" t="s">
        <v>212</v>
      </c>
      <c r="G68" s="3" t="s">
        <v>119</v>
      </c>
      <c r="H68" s="24" t="s">
        <v>903</v>
      </c>
    </row>
    <row r="69" spans="1:8" x14ac:dyDescent="0.25">
      <c r="A69" s="5">
        <v>67</v>
      </c>
      <c r="B69" s="2">
        <v>84</v>
      </c>
      <c r="C69" s="3" t="s">
        <v>213</v>
      </c>
      <c r="D69" s="3" t="s">
        <v>214</v>
      </c>
      <c r="E69" s="1" t="s">
        <v>54</v>
      </c>
      <c r="F69" s="1" t="s">
        <v>215</v>
      </c>
      <c r="G69" s="3" t="s">
        <v>101</v>
      </c>
      <c r="H69" s="24" t="s">
        <v>903</v>
      </c>
    </row>
    <row r="70" spans="1:8" x14ac:dyDescent="0.25">
      <c r="A70" s="5">
        <v>68</v>
      </c>
      <c r="B70" s="2">
        <v>341</v>
      </c>
      <c r="C70" s="3" t="s">
        <v>216</v>
      </c>
      <c r="D70" s="3" t="s">
        <v>217</v>
      </c>
      <c r="E70" s="1" t="s">
        <v>50</v>
      </c>
      <c r="F70" s="1" t="s">
        <v>218</v>
      </c>
      <c r="G70" s="3" t="s">
        <v>40</v>
      </c>
      <c r="H70" s="24" t="s">
        <v>902</v>
      </c>
    </row>
    <row r="71" spans="1:8" x14ac:dyDescent="0.25">
      <c r="A71" s="5">
        <v>69</v>
      </c>
      <c r="B71" s="2">
        <v>1011</v>
      </c>
      <c r="C71" s="3" t="s">
        <v>219</v>
      </c>
      <c r="D71" s="3" t="s">
        <v>220</v>
      </c>
      <c r="E71" s="1" t="s">
        <v>88</v>
      </c>
      <c r="F71" s="1" t="s">
        <v>221</v>
      </c>
      <c r="G71" s="3" t="s">
        <v>15</v>
      </c>
      <c r="H71" s="24" t="s">
        <v>902</v>
      </c>
    </row>
    <row r="72" spans="1:8" x14ac:dyDescent="0.25">
      <c r="A72" s="5">
        <v>70</v>
      </c>
      <c r="B72" s="2">
        <v>1326</v>
      </c>
      <c r="C72" s="3" t="s">
        <v>222</v>
      </c>
      <c r="D72" s="3" t="s">
        <v>223</v>
      </c>
      <c r="E72" s="1" t="s">
        <v>50</v>
      </c>
      <c r="F72" s="1" t="s">
        <v>224</v>
      </c>
      <c r="G72" s="3" t="s">
        <v>19</v>
      </c>
      <c r="H72" s="24" t="s">
        <v>902</v>
      </c>
    </row>
    <row r="73" spans="1:8" x14ac:dyDescent="0.25">
      <c r="A73" s="5">
        <v>71</v>
      </c>
      <c r="B73" s="2">
        <v>1520</v>
      </c>
      <c r="C73" s="3" t="s">
        <v>225</v>
      </c>
      <c r="D73" s="3" t="s">
        <v>226</v>
      </c>
      <c r="E73" s="1" t="s">
        <v>88</v>
      </c>
      <c r="F73" s="1" t="s">
        <v>227</v>
      </c>
      <c r="G73" s="3" t="s">
        <v>36</v>
      </c>
      <c r="H73" s="24" t="s">
        <v>902</v>
      </c>
    </row>
    <row r="74" spans="1:8" x14ac:dyDescent="0.25">
      <c r="A74" s="5">
        <v>72</v>
      </c>
      <c r="B74" s="2">
        <v>959</v>
      </c>
      <c r="C74" s="3" t="s">
        <v>228</v>
      </c>
      <c r="D74" s="3" t="s">
        <v>229</v>
      </c>
      <c r="E74" s="1" t="s">
        <v>895</v>
      </c>
      <c r="F74" s="1" t="s">
        <v>230</v>
      </c>
      <c r="G74" s="3" t="s">
        <v>82</v>
      </c>
      <c r="H74" s="24" t="s">
        <v>902</v>
      </c>
    </row>
    <row r="75" spans="1:8" x14ac:dyDescent="0.25">
      <c r="A75" s="5">
        <v>73</v>
      </c>
      <c r="B75" s="2">
        <v>1012</v>
      </c>
      <c r="C75" s="3" t="s">
        <v>123</v>
      </c>
      <c r="D75" s="3" t="s">
        <v>231</v>
      </c>
      <c r="E75" s="1" t="s">
        <v>88</v>
      </c>
      <c r="F75" s="1" t="s">
        <v>230</v>
      </c>
      <c r="G75" s="3" t="s">
        <v>15</v>
      </c>
      <c r="H75" s="24" t="s">
        <v>902</v>
      </c>
    </row>
    <row r="76" spans="1:8" x14ac:dyDescent="0.25">
      <c r="A76" s="5">
        <v>74</v>
      </c>
      <c r="B76" s="2">
        <v>1597</v>
      </c>
      <c r="C76" s="3" t="s">
        <v>232</v>
      </c>
      <c r="D76" s="3" t="s">
        <v>233</v>
      </c>
      <c r="E76" s="1" t="s">
        <v>88</v>
      </c>
      <c r="F76" s="1" t="s">
        <v>234</v>
      </c>
      <c r="G76" s="3" t="s">
        <v>15</v>
      </c>
      <c r="H76" s="24" t="s">
        <v>902</v>
      </c>
    </row>
    <row r="77" spans="1:8" x14ac:dyDescent="0.25">
      <c r="A77" s="5">
        <v>75</v>
      </c>
      <c r="B77" s="2">
        <v>1095</v>
      </c>
      <c r="C77" s="3" t="s">
        <v>235</v>
      </c>
      <c r="D77" s="3" t="s">
        <v>236</v>
      </c>
      <c r="E77" s="1" t="s">
        <v>88</v>
      </c>
      <c r="F77" s="1" t="s">
        <v>237</v>
      </c>
      <c r="G77" s="3" t="s">
        <v>105</v>
      </c>
      <c r="H77" s="24" t="s">
        <v>902</v>
      </c>
    </row>
    <row r="78" spans="1:8" x14ac:dyDescent="0.25">
      <c r="A78" s="5">
        <v>76</v>
      </c>
      <c r="B78" s="2">
        <v>821</v>
      </c>
      <c r="C78" s="3" t="s">
        <v>93</v>
      </c>
      <c r="D78" s="3" t="s">
        <v>238</v>
      </c>
      <c r="E78" s="1" t="s">
        <v>895</v>
      </c>
      <c r="F78" s="1" t="s">
        <v>239</v>
      </c>
      <c r="G78" s="3" t="s">
        <v>240</v>
      </c>
      <c r="H78" s="24" t="s">
        <v>902</v>
      </c>
    </row>
    <row r="79" spans="1:8" x14ac:dyDescent="0.25">
      <c r="A79" s="5">
        <v>77</v>
      </c>
      <c r="B79" s="2">
        <v>1348</v>
      </c>
      <c r="C79" s="3" t="s">
        <v>127</v>
      </c>
      <c r="D79" s="3" t="s">
        <v>241</v>
      </c>
      <c r="E79" s="1" t="s">
        <v>88</v>
      </c>
      <c r="F79" s="1" t="s">
        <v>242</v>
      </c>
      <c r="G79" s="3" t="s">
        <v>19</v>
      </c>
      <c r="H79" s="24" t="s">
        <v>902</v>
      </c>
    </row>
    <row r="80" spans="1:8" x14ac:dyDescent="0.25">
      <c r="A80" s="5">
        <v>78</v>
      </c>
      <c r="B80" s="2">
        <v>1275</v>
      </c>
      <c r="C80" s="3" t="s">
        <v>62</v>
      </c>
      <c r="D80" s="3" t="s">
        <v>243</v>
      </c>
      <c r="E80" s="1" t="s">
        <v>895</v>
      </c>
      <c r="F80" s="1" t="s">
        <v>244</v>
      </c>
      <c r="G80" s="3" t="s">
        <v>52</v>
      </c>
      <c r="H80" s="24" t="s">
        <v>902</v>
      </c>
    </row>
    <row r="81" spans="1:8" x14ac:dyDescent="0.25">
      <c r="A81" s="5">
        <v>79</v>
      </c>
      <c r="B81" s="2">
        <v>1017</v>
      </c>
      <c r="C81" s="3" t="s">
        <v>245</v>
      </c>
      <c r="D81" s="3" t="s">
        <v>246</v>
      </c>
      <c r="E81" s="1" t="s">
        <v>50</v>
      </c>
      <c r="F81" s="1" t="s">
        <v>247</v>
      </c>
      <c r="G81" s="3" t="s">
        <v>15</v>
      </c>
      <c r="H81" s="24" t="s">
        <v>902</v>
      </c>
    </row>
    <row r="82" spans="1:8" x14ac:dyDescent="0.25">
      <c r="A82" s="5">
        <v>80</v>
      </c>
      <c r="B82" s="2">
        <v>45</v>
      </c>
      <c r="C82" s="3" t="s">
        <v>248</v>
      </c>
      <c r="D82" s="3" t="s">
        <v>249</v>
      </c>
      <c r="E82" s="1" t="s">
        <v>117</v>
      </c>
      <c r="F82" s="1" t="s">
        <v>250</v>
      </c>
      <c r="G82" s="3" t="s">
        <v>181</v>
      </c>
      <c r="H82" s="24" t="s">
        <v>903</v>
      </c>
    </row>
    <row r="83" spans="1:8" x14ac:dyDescent="0.25">
      <c r="A83" s="5">
        <v>81</v>
      </c>
      <c r="B83" s="2">
        <v>81</v>
      </c>
      <c r="C83" s="3" t="s">
        <v>251</v>
      </c>
      <c r="D83" s="3" t="s">
        <v>252</v>
      </c>
      <c r="E83" s="1" t="s">
        <v>117</v>
      </c>
      <c r="F83" s="1" t="s">
        <v>253</v>
      </c>
      <c r="G83" s="3" t="s">
        <v>912</v>
      </c>
      <c r="H83" s="24" t="s">
        <v>903</v>
      </c>
    </row>
    <row r="84" spans="1:8" x14ac:dyDescent="0.25">
      <c r="A84" s="5">
        <v>82</v>
      </c>
      <c r="B84" s="2">
        <v>1125</v>
      </c>
      <c r="C84" s="3" t="s">
        <v>255</v>
      </c>
      <c r="D84" s="3" t="s">
        <v>256</v>
      </c>
      <c r="E84" s="1" t="s">
        <v>88</v>
      </c>
      <c r="F84" s="1" t="s">
        <v>257</v>
      </c>
      <c r="G84" s="3" t="s">
        <v>130</v>
      </c>
      <c r="H84" s="24" t="s">
        <v>902</v>
      </c>
    </row>
    <row r="85" spans="1:8" x14ac:dyDescent="0.25">
      <c r="A85" s="5">
        <v>83</v>
      </c>
      <c r="B85" s="2">
        <v>342</v>
      </c>
      <c r="C85" s="3" t="s">
        <v>76</v>
      </c>
      <c r="D85" s="3" t="s">
        <v>258</v>
      </c>
      <c r="E85" s="1" t="s">
        <v>259</v>
      </c>
      <c r="F85" s="1" t="s">
        <v>260</v>
      </c>
      <c r="G85" s="3" t="s">
        <v>40</v>
      </c>
      <c r="H85" s="24" t="s">
        <v>902</v>
      </c>
    </row>
    <row r="86" spans="1:8" x14ac:dyDescent="0.25">
      <c r="A86" s="5">
        <v>84</v>
      </c>
      <c r="B86" s="2">
        <v>632</v>
      </c>
      <c r="C86" s="3" t="s">
        <v>261</v>
      </c>
      <c r="D86" s="3" t="s">
        <v>262</v>
      </c>
      <c r="E86" s="1" t="s">
        <v>88</v>
      </c>
      <c r="F86" s="1" t="s">
        <v>263</v>
      </c>
      <c r="G86" s="3" t="s">
        <v>199</v>
      </c>
      <c r="H86" s="24" t="s">
        <v>902</v>
      </c>
    </row>
    <row r="87" spans="1:8" x14ac:dyDescent="0.25">
      <c r="A87" s="5">
        <v>85</v>
      </c>
      <c r="B87" s="2">
        <v>443</v>
      </c>
      <c r="C87" s="3" t="s">
        <v>76</v>
      </c>
      <c r="D87" s="3" t="s">
        <v>264</v>
      </c>
      <c r="E87" s="1" t="s">
        <v>50</v>
      </c>
      <c r="F87" s="1" t="s">
        <v>265</v>
      </c>
      <c r="G87" s="3" t="s">
        <v>165</v>
      </c>
      <c r="H87" s="24" t="s">
        <v>902</v>
      </c>
    </row>
    <row r="88" spans="1:8" x14ac:dyDescent="0.25">
      <c r="A88" s="5">
        <v>86</v>
      </c>
      <c r="B88" s="2">
        <v>86</v>
      </c>
      <c r="C88" s="3" t="s">
        <v>266</v>
      </c>
      <c r="D88" s="3" t="s">
        <v>267</v>
      </c>
      <c r="E88" s="1" t="s">
        <v>117</v>
      </c>
      <c r="F88" s="1" t="s">
        <v>268</v>
      </c>
      <c r="G88" s="3" t="s">
        <v>101</v>
      </c>
      <c r="H88" s="24" t="s">
        <v>903</v>
      </c>
    </row>
    <row r="89" spans="1:8" x14ac:dyDescent="0.25">
      <c r="A89" s="5">
        <v>87</v>
      </c>
      <c r="B89" s="2">
        <v>4</v>
      </c>
      <c r="C89" s="3" t="s">
        <v>222</v>
      </c>
      <c r="D89" s="3" t="s">
        <v>269</v>
      </c>
      <c r="E89" s="1" t="s">
        <v>895</v>
      </c>
      <c r="F89" s="1" t="s">
        <v>270</v>
      </c>
      <c r="G89" s="3" t="s">
        <v>23</v>
      </c>
      <c r="H89" s="24" t="s">
        <v>903</v>
      </c>
    </row>
    <row r="90" spans="1:8" x14ac:dyDescent="0.25">
      <c r="A90" s="5">
        <v>88</v>
      </c>
      <c r="B90" s="2">
        <v>816</v>
      </c>
      <c r="C90" s="3" t="s">
        <v>271</v>
      </c>
      <c r="D90" s="3" t="s">
        <v>272</v>
      </c>
      <c r="E90" s="1" t="s">
        <v>50</v>
      </c>
      <c r="F90" s="1" t="s">
        <v>273</v>
      </c>
      <c r="G90" s="3" t="s">
        <v>240</v>
      </c>
      <c r="H90" s="24" t="s">
        <v>902</v>
      </c>
    </row>
    <row r="91" spans="1:8" x14ac:dyDescent="0.25">
      <c r="A91" s="5">
        <v>89</v>
      </c>
      <c r="B91" s="2">
        <v>67</v>
      </c>
      <c r="C91" s="3" t="s">
        <v>76</v>
      </c>
      <c r="D91" s="3" t="s">
        <v>274</v>
      </c>
      <c r="E91" s="1" t="s">
        <v>117</v>
      </c>
      <c r="F91" s="1" t="s">
        <v>275</v>
      </c>
      <c r="G91" s="3" t="s">
        <v>276</v>
      </c>
      <c r="H91" s="24" t="s">
        <v>903</v>
      </c>
    </row>
    <row r="92" spans="1:8" x14ac:dyDescent="0.25">
      <c r="A92" s="5">
        <v>90</v>
      </c>
      <c r="B92" s="2">
        <v>346</v>
      </c>
      <c r="C92" s="3" t="s">
        <v>43</v>
      </c>
      <c r="D92" s="3" t="s">
        <v>277</v>
      </c>
      <c r="E92" s="1" t="s">
        <v>88</v>
      </c>
      <c r="F92" s="1" t="s">
        <v>278</v>
      </c>
      <c r="G92" s="3" t="s">
        <v>40</v>
      </c>
      <c r="H92" s="24" t="s">
        <v>902</v>
      </c>
    </row>
    <row r="93" spans="1:8" x14ac:dyDescent="0.25">
      <c r="A93" s="5">
        <v>91</v>
      </c>
      <c r="B93" s="2">
        <v>1001</v>
      </c>
      <c r="C93" s="3" t="s">
        <v>279</v>
      </c>
      <c r="D93" s="3" t="s">
        <v>280</v>
      </c>
      <c r="E93" s="1" t="s">
        <v>259</v>
      </c>
      <c r="F93" s="1" t="s">
        <v>281</v>
      </c>
      <c r="G93" s="3" t="s">
        <v>15</v>
      </c>
      <c r="H93" s="24" t="s">
        <v>902</v>
      </c>
    </row>
    <row r="94" spans="1:8" x14ac:dyDescent="0.25">
      <c r="A94" s="5">
        <v>92</v>
      </c>
      <c r="B94" s="2">
        <v>805</v>
      </c>
      <c r="C94" s="3" t="s">
        <v>261</v>
      </c>
      <c r="D94" s="3" t="s">
        <v>282</v>
      </c>
      <c r="E94" s="1" t="s">
        <v>88</v>
      </c>
      <c r="F94" s="1" t="s">
        <v>283</v>
      </c>
      <c r="G94" s="3" t="s">
        <v>240</v>
      </c>
      <c r="H94" s="24" t="s">
        <v>902</v>
      </c>
    </row>
    <row r="95" spans="1:8" x14ac:dyDescent="0.25">
      <c r="A95" s="5">
        <v>93</v>
      </c>
      <c r="B95" s="2">
        <v>651</v>
      </c>
      <c r="C95" s="3" t="s">
        <v>93</v>
      </c>
      <c r="D95" s="3" t="s">
        <v>284</v>
      </c>
      <c r="E95" s="1" t="s">
        <v>895</v>
      </c>
      <c r="F95" s="1" t="s">
        <v>285</v>
      </c>
      <c r="G95" s="3" t="s">
        <v>199</v>
      </c>
      <c r="H95" s="24" t="s">
        <v>902</v>
      </c>
    </row>
    <row r="96" spans="1:8" x14ac:dyDescent="0.25">
      <c r="A96" s="5">
        <v>94</v>
      </c>
      <c r="B96" s="2">
        <v>3</v>
      </c>
      <c r="C96" s="3" t="s">
        <v>286</v>
      </c>
      <c r="D96" s="3" t="s">
        <v>46</v>
      </c>
      <c r="E96" s="1" t="s">
        <v>54</v>
      </c>
      <c r="F96" s="1" t="s">
        <v>287</v>
      </c>
      <c r="G96" s="3" t="s">
        <v>23</v>
      </c>
      <c r="H96" s="24" t="s">
        <v>903</v>
      </c>
    </row>
    <row r="97" spans="1:8" x14ac:dyDescent="0.25">
      <c r="A97" s="5">
        <v>95</v>
      </c>
      <c r="B97" s="2">
        <v>666</v>
      </c>
      <c r="C97" s="3" t="s">
        <v>288</v>
      </c>
      <c r="D97" s="3" t="s">
        <v>289</v>
      </c>
      <c r="E97" s="1" t="s">
        <v>88</v>
      </c>
      <c r="F97" s="1" t="s">
        <v>290</v>
      </c>
      <c r="G97" s="3" t="s">
        <v>199</v>
      </c>
      <c r="H97" s="24" t="s">
        <v>902</v>
      </c>
    </row>
    <row r="98" spans="1:8" x14ac:dyDescent="0.25">
      <c r="A98" s="5">
        <v>96</v>
      </c>
      <c r="B98" s="2">
        <v>1518</v>
      </c>
      <c r="C98" s="3" t="s">
        <v>291</v>
      </c>
      <c r="D98" s="3" t="s">
        <v>292</v>
      </c>
      <c r="E98" s="1" t="s">
        <v>895</v>
      </c>
      <c r="F98" s="1" t="s">
        <v>290</v>
      </c>
      <c r="G98" s="3" t="s">
        <v>36</v>
      </c>
      <c r="H98" s="24" t="s">
        <v>902</v>
      </c>
    </row>
    <row r="99" spans="1:8" x14ac:dyDescent="0.25">
      <c r="A99" s="5">
        <v>97</v>
      </c>
      <c r="B99" s="2">
        <v>322</v>
      </c>
      <c r="C99" s="3" t="s">
        <v>293</v>
      </c>
      <c r="D99" s="3" t="s">
        <v>294</v>
      </c>
      <c r="E99" s="1" t="s">
        <v>88</v>
      </c>
      <c r="F99" s="1" t="s">
        <v>295</v>
      </c>
      <c r="G99" s="3" t="s">
        <v>40</v>
      </c>
      <c r="H99" s="24" t="s">
        <v>902</v>
      </c>
    </row>
    <row r="100" spans="1:8" x14ac:dyDescent="0.25">
      <c r="A100" s="5">
        <v>98</v>
      </c>
      <c r="B100" s="2">
        <v>719</v>
      </c>
      <c r="C100" s="3" t="s">
        <v>296</v>
      </c>
      <c r="D100" s="3" t="s">
        <v>297</v>
      </c>
      <c r="E100" s="1" t="s">
        <v>88</v>
      </c>
      <c r="F100" s="1" t="s">
        <v>298</v>
      </c>
      <c r="G100" s="3" t="s">
        <v>65</v>
      </c>
      <c r="H100" s="24" t="s">
        <v>902</v>
      </c>
    </row>
    <row r="101" spans="1:8" x14ac:dyDescent="0.25">
      <c r="A101" s="5">
        <v>99</v>
      </c>
      <c r="B101" s="2">
        <v>1307</v>
      </c>
      <c r="C101" s="3" t="s">
        <v>70</v>
      </c>
      <c r="D101" s="3" t="s">
        <v>299</v>
      </c>
      <c r="E101" s="1" t="s">
        <v>88</v>
      </c>
      <c r="F101" s="1" t="s">
        <v>298</v>
      </c>
      <c r="G101" s="3" t="s">
        <v>19</v>
      </c>
      <c r="H101" s="24" t="s">
        <v>902</v>
      </c>
    </row>
    <row r="102" spans="1:8" x14ac:dyDescent="0.25">
      <c r="A102" s="5">
        <v>100</v>
      </c>
      <c r="B102" s="2">
        <v>2</v>
      </c>
      <c r="C102" s="3" t="s">
        <v>137</v>
      </c>
      <c r="D102" s="3" t="s">
        <v>300</v>
      </c>
      <c r="E102" s="1" t="s">
        <v>211</v>
      </c>
      <c r="F102" s="1" t="s">
        <v>301</v>
      </c>
      <c r="G102" s="3" t="s">
        <v>23</v>
      </c>
      <c r="H102" s="24" t="s">
        <v>903</v>
      </c>
    </row>
    <row r="103" spans="1:8" x14ac:dyDescent="0.25">
      <c r="A103" s="5">
        <v>101</v>
      </c>
      <c r="B103" s="2">
        <v>1059</v>
      </c>
      <c r="C103" s="3" t="s">
        <v>302</v>
      </c>
      <c r="D103" s="3" t="s">
        <v>303</v>
      </c>
      <c r="E103" s="1" t="s">
        <v>259</v>
      </c>
      <c r="F103" s="1" t="s">
        <v>304</v>
      </c>
      <c r="G103" s="3" t="s">
        <v>105</v>
      </c>
      <c r="H103" s="24" t="s">
        <v>902</v>
      </c>
    </row>
    <row r="104" spans="1:8" x14ac:dyDescent="0.25">
      <c r="A104" s="5">
        <v>102</v>
      </c>
      <c r="B104" s="2">
        <v>1015</v>
      </c>
      <c r="C104" s="3" t="s">
        <v>106</v>
      </c>
      <c r="D104" s="3" t="s">
        <v>305</v>
      </c>
      <c r="E104" s="1" t="s">
        <v>895</v>
      </c>
      <c r="F104" s="1" t="s">
        <v>306</v>
      </c>
      <c r="G104" s="3" t="s">
        <v>15</v>
      </c>
      <c r="H104" s="24" t="s">
        <v>902</v>
      </c>
    </row>
    <row r="105" spans="1:8" x14ac:dyDescent="0.25">
      <c r="A105" s="5">
        <v>103</v>
      </c>
      <c r="B105" s="2">
        <v>43</v>
      </c>
      <c r="C105" s="3" t="s">
        <v>307</v>
      </c>
      <c r="D105" s="3" t="s">
        <v>308</v>
      </c>
      <c r="E105" s="1" t="s">
        <v>117</v>
      </c>
      <c r="F105" s="1" t="s">
        <v>309</v>
      </c>
      <c r="G105" s="3" t="s">
        <v>181</v>
      </c>
      <c r="H105" s="24" t="s">
        <v>903</v>
      </c>
    </row>
    <row r="106" spans="1:8" x14ac:dyDescent="0.25">
      <c r="A106" s="5">
        <v>104</v>
      </c>
      <c r="B106" s="2">
        <v>810</v>
      </c>
      <c r="C106" s="3" t="s">
        <v>106</v>
      </c>
      <c r="D106" s="3" t="s">
        <v>310</v>
      </c>
      <c r="E106" s="1" t="s">
        <v>50</v>
      </c>
      <c r="F106" s="1" t="s">
        <v>311</v>
      </c>
      <c r="G106" s="3" t="s">
        <v>240</v>
      </c>
      <c r="H106" s="24" t="s">
        <v>902</v>
      </c>
    </row>
    <row r="107" spans="1:8" x14ac:dyDescent="0.25">
      <c r="A107" s="5">
        <v>105</v>
      </c>
      <c r="B107" s="2">
        <v>76</v>
      </c>
      <c r="C107" s="3" t="s">
        <v>312</v>
      </c>
      <c r="D107" s="3" t="s">
        <v>313</v>
      </c>
      <c r="E107" s="1" t="s">
        <v>211</v>
      </c>
      <c r="F107" s="1" t="s">
        <v>314</v>
      </c>
      <c r="G107" s="3" t="s">
        <v>69</v>
      </c>
      <c r="H107" s="24" t="s">
        <v>903</v>
      </c>
    </row>
    <row r="108" spans="1:8" x14ac:dyDescent="0.25">
      <c r="A108" s="5">
        <v>106</v>
      </c>
      <c r="B108" s="2">
        <v>801</v>
      </c>
      <c r="C108" s="3" t="s">
        <v>315</v>
      </c>
      <c r="D108" s="3" t="s">
        <v>316</v>
      </c>
      <c r="E108" s="1" t="s">
        <v>88</v>
      </c>
      <c r="F108" s="1" t="s">
        <v>317</v>
      </c>
      <c r="G108" s="3" t="s">
        <v>240</v>
      </c>
      <c r="H108" s="24" t="s">
        <v>902</v>
      </c>
    </row>
    <row r="109" spans="1:8" x14ac:dyDescent="0.25">
      <c r="A109" s="5">
        <v>107</v>
      </c>
      <c r="B109" s="2">
        <v>360</v>
      </c>
      <c r="C109" s="3" t="s">
        <v>76</v>
      </c>
      <c r="D109" s="3" t="s">
        <v>318</v>
      </c>
      <c r="E109" s="1" t="s">
        <v>88</v>
      </c>
      <c r="F109" s="1" t="s">
        <v>319</v>
      </c>
      <c r="G109" s="3" t="s">
        <v>40</v>
      </c>
      <c r="H109" s="24" t="s">
        <v>902</v>
      </c>
    </row>
    <row r="110" spans="1:8" x14ac:dyDescent="0.25">
      <c r="A110" s="5">
        <v>108</v>
      </c>
      <c r="B110" s="2">
        <v>507</v>
      </c>
      <c r="C110" s="3" t="s">
        <v>127</v>
      </c>
      <c r="D110" s="3" t="s">
        <v>320</v>
      </c>
      <c r="E110" s="1" t="s">
        <v>895</v>
      </c>
      <c r="F110" s="1" t="s">
        <v>321</v>
      </c>
      <c r="G110" s="3" t="s">
        <v>322</v>
      </c>
      <c r="H110" s="24" t="s">
        <v>902</v>
      </c>
    </row>
    <row r="111" spans="1:8" x14ac:dyDescent="0.25">
      <c r="A111" s="5">
        <v>109</v>
      </c>
      <c r="B111" s="2">
        <v>1287</v>
      </c>
      <c r="C111" s="3" t="s">
        <v>323</v>
      </c>
      <c r="D111" s="3" t="s">
        <v>324</v>
      </c>
      <c r="E111" s="1" t="s">
        <v>160</v>
      </c>
      <c r="F111" s="1" t="s">
        <v>325</v>
      </c>
      <c r="G111" s="3" t="s">
        <v>52</v>
      </c>
      <c r="H111" s="24" t="s">
        <v>902</v>
      </c>
    </row>
    <row r="112" spans="1:8" x14ac:dyDescent="0.25">
      <c r="A112" s="5">
        <v>110</v>
      </c>
      <c r="B112" s="2">
        <v>619</v>
      </c>
      <c r="C112" s="3" t="s">
        <v>169</v>
      </c>
      <c r="D112" s="3" t="s">
        <v>326</v>
      </c>
      <c r="E112" s="1" t="s">
        <v>895</v>
      </c>
      <c r="F112" s="1" t="s">
        <v>327</v>
      </c>
      <c r="G112" s="3" t="s">
        <v>199</v>
      </c>
      <c r="H112" s="24" t="s">
        <v>902</v>
      </c>
    </row>
    <row r="113" spans="1:8" x14ac:dyDescent="0.25">
      <c r="A113" s="5">
        <v>111</v>
      </c>
      <c r="B113" s="2">
        <v>303</v>
      </c>
      <c r="C113" s="3" t="s">
        <v>179</v>
      </c>
      <c r="D113" s="3" t="s">
        <v>328</v>
      </c>
      <c r="E113" s="1" t="s">
        <v>50</v>
      </c>
      <c r="F113" s="1" t="s">
        <v>329</v>
      </c>
      <c r="G113" s="3" t="s">
        <v>40</v>
      </c>
      <c r="H113" s="24" t="s">
        <v>902</v>
      </c>
    </row>
    <row r="114" spans="1:8" x14ac:dyDescent="0.25">
      <c r="A114" s="5">
        <v>112</v>
      </c>
      <c r="B114" s="2">
        <v>675</v>
      </c>
      <c r="C114" s="3" t="s">
        <v>83</v>
      </c>
      <c r="D114" s="3" t="s">
        <v>330</v>
      </c>
      <c r="E114" s="1" t="s">
        <v>50</v>
      </c>
      <c r="F114" s="1" t="s">
        <v>331</v>
      </c>
      <c r="G114" s="3" t="s">
        <v>199</v>
      </c>
      <c r="H114" s="24" t="s">
        <v>902</v>
      </c>
    </row>
    <row r="115" spans="1:8" x14ac:dyDescent="0.25">
      <c r="A115" s="5">
        <v>113</v>
      </c>
      <c r="B115" s="2">
        <v>1362</v>
      </c>
      <c r="C115" s="3" t="s">
        <v>332</v>
      </c>
      <c r="D115" s="3" t="s">
        <v>333</v>
      </c>
      <c r="E115" s="1" t="s">
        <v>88</v>
      </c>
      <c r="F115" s="1" t="s">
        <v>334</v>
      </c>
      <c r="G115" s="3" t="s">
        <v>19</v>
      </c>
      <c r="H115" s="24" t="s">
        <v>902</v>
      </c>
    </row>
    <row r="116" spans="1:8" x14ac:dyDescent="0.25">
      <c r="A116" s="5">
        <v>114</v>
      </c>
      <c r="B116" s="2">
        <v>1016</v>
      </c>
      <c r="C116" s="3" t="s">
        <v>335</v>
      </c>
      <c r="D116" s="3" t="s">
        <v>336</v>
      </c>
      <c r="E116" s="1" t="s">
        <v>88</v>
      </c>
      <c r="F116" s="1" t="s">
        <v>337</v>
      </c>
      <c r="G116" s="3" t="s">
        <v>15</v>
      </c>
      <c r="H116" s="24" t="s">
        <v>902</v>
      </c>
    </row>
    <row r="117" spans="1:8" x14ac:dyDescent="0.25">
      <c r="A117" s="5">
        <v>115</v>
      </c>
      <c r="B117" s="2">
        <v>1097</v>
      </c>
      <c r="C117" s="3" t="s">
        <v>338</v>
      </c>
      <c r="D117" s="3" t="s">
        <v>339</v>
      </c>
      <c r="E117" s="1" t="s">
        <v>50</v>
      </c>
      <c r="F117" s="1" t="s">
        <v>340</v>
      </c>
      <c r="G117" s="3" t="s">
        <v>105</v>
      </c>
      <c r="H117" s="24" t="s">
        <v>902</v>
      </c>
    </row>
    <row r="118" spans="1:8" x14ac:dyDescent="0.25">
      <c r="A118" s="5">
        <v>116</v>
      </c>
      <c r="B118" s="2">
        <v>5</v>
      </c>
      <c r="C118" s="3" t="s">
        <v>341</v>
      </c>
      <c r="D118" s="3" t="s">
        <v>99</v>
      </c>
      <c r="E118" s="1" t="s">
        <v>117</v>
      </c>
      <c r="F118" s="1" t="s">
        <v>342</v>
      </c>
      <c r="G118" s="3" t="s">
        <v>23</v>
      </c>
      <c r="H118" s="24" t="s">
        <v>903</v>
      </c>
    </row>
    <row r="119" spans="1:8" x14ac:dyDescent="0.25">
      <c r="A119" s="5">
        <v>117</v>
      </c>
      <c r="B119" s="2">
        <v>87</v>
      </c>
      <c r="C119" s="3" t="s">
        <v>343</v>
      </c>
      <c r="D119" s="3" t="s">
        <v>344</v>
      </c>
      <c r="E119" s="1" t="s">
        <v>117</v>
      </c>
      <c r="F119" s="1" t="s">
        <v>345</v>
      </c>
      <c r="G119" s="3" t="s">
        <v>101</v>
      </c>
      <c r="H119" s="24" t="s">
        <v>903</v>
      </c>
    </row>
    <row r="120" spans="1:8" x14ac:dyDescent="0.25">
      <c r="A120" s="5">
        <v>118</v>
      </c>
      <c r="B120" s="2">
        <v>969</v>
      </c>
      <c r="C120" s="3" t="s">
        <v>346</v>
      </c>
      <c r="D120" s="3" t="s">
        <v>347</v>
      </c>
      <c r="E120" s="1" t="s">
        <v>895</v>
      </c>
      <c r="F120" s="1" t="s">
        <v>348</v>
      </c>
      <c r="G120" s="3" t="s">
        <v>82</v>
      </c>
      <c r="H120" s="24" t="s">
        <v>902</v>
      </c>
    </row>
    <row r="121" spans="1:8" x14ac:dyDescent="0.25">
      <c r="A121" s="5">
        <v>119</v>
      </c>
      <c r="B121" s="2">
        <v>380</v>
      </c>
      <c r="C121" s="3" t="s">
        <v>70</v>
      </c>
      <c r="D121" s="3" t="s">
        <v>349</v>
      </c>
      <c r="E121" s="1" t="s">
        <v>259</v>
      </c>
      <c r="F121" s="1" t="s">
        <v>350</v>
      </c>
      <c r="G121" s="3" t="s">
        <v>40</v>
      </c>
      <c r="H121" s="24" t="s">
        <v>902</v>
      </c>
    </row>
    <row r="122" spans="1:8" x14ac:dyDescent="0.25">
      <c r="A122" s="5">
        <v>120</v>
      </c>
      <c r="B122" s="2">
        <v>1328</v>
      </c>
      <c r="C122" s="3" t="s">
        <v>76</v>
      </c>
      <c r="D122" s="3" t="s">
        <v>351</v>
      </c>
      <c r="E122" s="1" t="s">
        <v>88</v>
      </c>
      <c r="F122" s="1" t="s">
        <v>352</v>
      </c>
      <c r="G122" s="3" t="s">
        <v>19</v>
      </c>
      <c r="H122" s="24" t="s">
        <v>902</v>
      </c>
    </row>
    <row r="123" spans="1:8" x14ac:dyDescent="0.25">
      <c r="A123" s="5">
        <v>121</v>
      </c>
      <c r="B123" s="2">
        <v>434</v>
      </c>
      <c r="C123" s="3" t="s">
        <v>353</v>
      </c>
      <c r="D123" s="3" t="s">
        <v>354</v>
      </c>
      <c r="E123" s="1" t="s">
        <v>895</v>
      </c>
      <c r="F123" s="1" t="s">
        <v>355</v>
      </c>
      <c r="G123" s="3" t="s">
        <v>165</v>
      </c>
      <c r="H123" s="24" t="s">
        <v>902</v>
      </c>
    </row>
    <row r="124" spans="1:8" x14ac:dyDescent="0.25">
      <c r="A124" s="5">
        <v>122</v>
      </c>
      <c r="B124" s="2">
        <v>1355</v>
      </c>
      <c r="C124" s="3" t="s">
        <v>356</v>
      </c>
      <c r="D124" s="3" t="s">
        <v>357</v>
      </c>
      <c r="E124" s="1" t="s">
        <v>88</v>
      </c>
      <c r="F124" s="1" t="s">
        <v>358</v>
      </c>
      <c r="G124" s="3" t="s">
        <v>19</v>
      </c>
      <c r="H124" s="24" t="s">
        <v>902</v>
      </c>
    </row>
    <row r="125" spans="1:8" x14ac:dyDescent="0.25">
      <c r="A125" s="5">
        <v>123</v>
      </c>
      <c r="B125" s="2">
        <v>572</v>
      </c>
      <c r="C125" s="3" t="s">
        <v>222</v>
      </c>
      <c r="D125" s="3" t="s">
        <v>359</v>
      </c>
      <c r="E125" s="1" t="s">
        <v>88</v>
      </c>
      <c r="F125" s="1" t="s">
        <v>360</v>
      </c>
      <c r="G125" s="3" t="s">
        <v>361</v>
      </c>
      <c r="H125" s="24" t="s">
        <v>902</v>
      </c>
    </row>
    <row r="126" spans="1:8" x14ac:dyDescent="0.25">
      <c r="A126" s="5">
        <v>124</v>
      </c>
      <c r="B126" s="2">
        <v>532</v>
      </c>
      <c r="C126" s="3" t="s">
        <v>182</v>
      </c>
      <c r="D126" s="3" t="s">
        <v>362</v>
      </c>
      <c r="E126" s="1" t="s">
        <v>259</v>
      </c>
      <c r="F126" s="1" t="s">
        <v>363</v>
      </c>
      <c r="G126" s="3" t="s">
        <v>322</v>
      </c>
      <c r="H126" s="24" t="s">
        <v>902</v>
      </c>
    </row>
    <row r="127" spans="1:8" x14ac:dyDescent="0.25">
      <c r="A127" s="5">
        <v>125</v>
      </c>
      <c r="B127" s="2">
        <v>1304</v>
      </c>
      <c r="C127" s="3" t="s">
        <v>251</v>
      </c>
      <c r="D127" s="3" t="s">
        <v>364</v>
      </c>
      <c r="E127" s="1" t="s">
        <v>50</v>
      </c>
      <c r="F127" s="1" t="s">
        <v>365</v>
      </c>
      <c r="G127" s="3" t="s">
        <v>19</v>
      </c>
      <c r="H127" s="24" t="s">
        <v>902</v>
      </c>
    </row>
    <row r="128" spans="1:8" x14ac:dyDescent="0.25">
      <c r="A128" s="5">
        <v>126</v>
      </c>
      <c r="B128" s="2">
        <v>577</v>
      </c>
      <c r="C128" s="3" t="s">
        <v>366</v>
      </c>
      <c r="D128" s="3" t="s">
        <v>367</v>
      </c>
      <c r="E128" s="1" t="s">
        <v>88</v>
      </c>
      <c r="F128" s="1" t="s">
        <v>368</v>
      </c>
      <c r="G128" s="3" t="s">
        <v>361</v>
      </c>
      <c r="H128" s="24" t="s">
        <v>902</v>
      </c>
    </row>
    <row r="129" spans="1:8" x14ac:dyDescent="0.25">
      <c r="A129" s="5">
        <v>127</v>
      </c>
      <c r="B129" s="2">
        <v>1408</v>
      </c>
      <c r="C129" s="3" t="s">
        <v>73</v>
      </c>
      <c r="D129" s="3" t="s">
        <v>369</v>
      </c>
      <c r="E129" s="1" t="s">
        <v>50</v>
      </c>
      <c r="F129" s="1" t="s">
        <v>370</v>
      </c>
      <c r="G129" s="3" t="s">
        <v>36</v>
      </c>
      <c r="H129" s="24" t="s">
        <v>902</v>
      </c>
    </row>
    <row r="130" spans="1:8" x14ac:dyDescent="0.25">
      <c r="A130" s="5">
        <v>128</v>
      </c>
      <c r="B130" s="2">
        <v>1082</v>
      </c>
      <c r="C130" s="3" t="s">
        <v>73</v>
      </c>
      <c r="D130" s="3" t="s">
        <v>371</v>
      </c>
      <c r="E130" s="1" t="s">
        <v>895</v>
      </c>
      <c r="F130" s="1" t="s">
        <v>372</v>
      </c>
      <c r="G130" s="3" t="s">
        <v>105</v>
      </c>
      <c r="H130" s="24" t="s">
        <v>902</v>
      </c>
    </row>
    <row r="131" spans="1:8" x14ac:dyDescent="0.25">
      <c r="A131" s="5">
        <v>129</v>
      </c>
      <c r="B131" s="2">
        <v>369</v>
      </c>
      <c r="C131" s="3" t="s">
        <v>137</v>
      </c>
      <c r="D131" s="3" t="s">
        <v>373</v>
      </c>
      <c r="E131" s="1" t="s">
        <v>88</v>
      </c>
      <c r="F131" s="1" t="s">
        <v>374</v>
      </c>
      <c r="G131" s="3" t="s">
        <v>40</v>
      </c>
      <c r="H131" s="24" t="s">
        <v>902</v>
      </c>
    </row>
    <row r="132" spans="1:8" x14ac:dyDescent="0.25">
      <c r="A132" s="5">
        <v>130</v>
      </c>
      <c r="B132" s="2">
        <v>1562</v>
      </c>
      <c r="C132" s="3" t="s">
        <v>66</v>
      </c>
      <c r="D132" s="3" t="s">
        <v>375</v>
      </c>
      <c r="E132" s="1" t="s">
        <v>50</v>
      </c>
      <c r="F132" s="1" t="s">
        <v>376</v>
      </c>
      <c r="G132" s="3" t="s">
        <v>19</v>
      </c>
      <c r="H132" s="24" t="s">
        <v>902</v>
      </c>
    </row>
    <row r="133" spans="1:8" x14ac:dyDescent="0.25">
      <c r="A133" s="5">
        <v>131</v>
      </c>
      <c r="B133" s="2">
        <v>1463</v>
      </c>
      <c r="C133" s="3" t="s">
        <v>377</v>
      </c>
      <c r="D133" s="3" t="s">
        <v>378</v>
      </c>
      <c r="E133" s="1" t="s">
        <v>88</v>
      </c>
      <c r="F133" s="1" t="s">
        <v>379</v>
      </c>
      <c r="G133" s="3" t="s">
        <v>36</v>
      </c>
      <c r="H133" s="24" t="s">
        <v>902</v>
      </c>
    </row>
    <row r="134" spans="1:8" x14ac:dyDescent="0.25">
      <c r="A134" s="5">
        <v>132</v>
      </c>
      <c r="B134" s="2">
        <v>1339</v>
      </c>
      <c r="C134" s="3" t="s">
        <v>76</v>
      </c>
      <c r="D134" s="3" t="s">
        <v>380</v>
      </c>
      <c r="E134" s="1" t="s">
        <v>88</v>
      </c>
      <c r="F134" s="1" t="s">
        <v>381</v>
      </c>
      <c r="G134" s="3" t="s">
        <v>19</v>
      </c>
      <c r="H134" s="24" t="s">
        <v>902</v>
      </c>
    </row>
    <row r="135" spans="1:8" x14ac:dyDescent="0.25">
      <c r="A135" s="5">
        <v>133</v>
      </c>
      <c r="B135" s="2">
        <v>627</v>
      </c>
      <c r="C135" s="3" t="s">
        <v>382</v>
      </c>
      <c r="D135" s="3" t="s">
        <v>383</v>
      </c>
      <c r="E135" s="1" t="s">
        <v>50</v>
      </c>
      <c r="F135" s="1" t="s">
        <v>384</v>
      </c>
      <c r="G135" s="3" t="s">
        <v>199</v>
      </c>
      <c r="H135" s="24" t="s">
        <v>902</v>
      </c>
    </row>
    <row r="136" spans="1:8" x14ac:dyDescent="0.25">
      <c r="A136" s="5">
        <v>134</v>
      </c>
      <c r="B136" s="2">
        <v>1448</v>
      </c>
      <c r="C136" s="3" t="s">
        <v>385</v>
      </c>
      <c r="D136" s="3" t="s">
        <v>386</v>
      </c>
      <c r="E136" s="1" t="s">
        <v>259</v>
      </c>
      <c r="F136" s="1" t="s">
        <v>387</v>
      </c>
      <c r="G136" s="3" t="s">
        <v>36</v>
      </c>
      <c r="H136" s="24" t="s">
        <v>902</v>
      </c>
    </row>
    <row r="137" spans="1:8" x14ac:dyDescent="0.25">
      <c r="A137" s="5">
        <v>135</v>
      </c>
      <c r="B137" s="2">
        <v>80</v>
      </c>
      <c r="C137" s="3" t="s">
        <v>388</v>
      </c>
      <c r="D137" s="3" t="s">
        <v>389</v>
      </c>
      <c r="E137" s="1" t="s">
        <v>117</v>
      </c>
      <c r="F137" s="1" t="s">
        <v>390</v>
      </c>
      <c r="G137" s="3" t="s">
        <v>69</v>
      </c>
      <c r="H137" s="24" t="s">
        <v>903</v>
      </c>
    </row>
    <row r="138" spans="1:8" x14ac:dyDescent="0.25">
      <c r="A138" s="5">
        <v>136</v>
      </c>
      <c r="B138" s="2">
        <v>335</v>
      </c>
      <c r="C138" s="3" t="s">
        <v>391</v>
      </c>
      <c r="D138" s="3" t="s">
        <v>392</v>
      </c>
      <c r="E138" s="1" t="s">
        <v>50</v>
      </c>
      <c r="F138" s="1" t="s">
        <v>393</v>
      </c>
      <c r="G138" s="3" t="s">
        <v>40</v>
      </c>
      <c r="H138" s="24" t="s">
        <v>902</v>
      </c>
    </row>
    <row r="139" spans="1:8" x14ac:dyDescent="0.25">
      <c r="A139" s="5">
        <v>137</v>
      </c>
      <c r="B139" s="2">
        <v>1060</v>
      </c>
      <c r="C139" s="3" t="s">
        <v>70</v>
      </c>
      <c r="D139" s="3" t="s">
        <v>394</v>
      </c>
      <c r="E139" s="1" t="s">
        <v>88</v>
      </c>
      <c r="F139" s="1" t="s">
        <v>395</v>
      </c>
      <c r="G139" s="3" t="s">
        <v>105</v>
      </c>
      <c r="H139" s="24" t="s">
        <v>902</v>
      </c>
    </row>
    <row r="140" spans="1:8" x14ac:dyDescent="0.25">
      <c r="A140" s="5">
        <v>138</v>
      </c>
      <c r="B140" s="2">
        <v>637</v>
      </c>
      <c r="C140" s="3" t="s">
        <v>396</v>
      </c>
      <c r="D140" s="3" t="s">
        <v>397</v>
      </c>
      <c r="E140" s="1" t="s">
        <v>259</v>
      </c>
      <c r="F140" s="1" t="s">
        <v>398</v>
      </c>
      <c r="G140" s="3" t="s">
        <v>199</v>
      </c>
      <c r="H140" s="24" t="s">
        <v>902</v>
      </c>
    </row>
    <row r="141" spans="1:8" x14ac:dyDescent="0.25">
      <c r="A141" s="5">
        <v>139</v>
      </c>
      <c r="B141" s="2">
        <v>323</v>
      </c>
      <c r="C141" s="3" t="s">
        <v>399</v>
      </c>
      <c r="D141" s="3" t="s">
        <v>400</v>
      </c>
      <c r="E141" s="1" t="s">
        <v>50</v>
      </c>
      <c r="F141" s="1" t="s">
        <v>401</v>
      </c>
      <c r="G141" s="3" t="s">
        <v>40</v>
      </c>
      <c r="H141" s="24" t="s">
        <v>902</v>
      </c>
    </row>
    <row r="142" spans="1:8" x14ac:dyDescent="0.25">
      <c r="A142" s="5">
        <v>140</v>
      </c>
      <c r="B142" s="2">
        <v>1596</v>
      </c>
      <c r="C142" s="3" t="s">
        <v>402</v>
      </c>
      <c r="D142" s="3" t="s">
        <v>403</v>
      </c>
      <c r="E142" s="1"/>
      <c r="F142" s="1" t="s">
        <v>404</v>
      </c>
      <c r="G142" s="3" t="s">
        <v>15</v>
      </c>
      <c r="H142" s="24" t="s">
        <v>902</v>
      </c>
    </row>
    <row r="143" spans="1:8" x14ac:dyDescent="0.25">
      <c r="A143" s="5">
        <v>141</v>
      </c>
      <c r="B143" s="2">
        <v>504</v>
      </c>
      <c r="C143" s="3" t="s">
        <v>93</v>
      </c>
      <c r="D143" s="3" t="s">
        <v>405</v>
      </c>
      <c r="E143" s="1" t="s">
        <v>50</v>
      </c>
      <c r="F143" s="1" t="s">
        <v>406</v>
      </c>
      <c r="G143" s="3" t="s">
        <v>322</v>
      </c>
      <c r="H143" s="24" t="s">
        <v>902</v>
      </c>
    </row>
    <row r="144" spans="1:8" x14ac:dyDescent="0.25">
      <c r="A144" s="5">
        <v>142</v>
      </c>
      <c r="B144" s="2">
        <v>439</v>
      </c>
      <c r="C144" s="3" t="s">
        <v>343</v>
      </c>
      <c r="D144" s="3" t="s">
        <v>142</v>
      </c>
      <c r="E144" s="1" t="s">
        <v>895</v>
      </c>
      <c r="F144" s="1" t="s">
        <v>407</v>
      </c>
      <c r="G144" s="3" t="s">
        <v>165</v>
      </c>
      <c r="H144" s="24" t="s">
        <v>902</v>
      </c>
    </row>
    <row r="145" spans="1:8" x14ac:dyDescent="0.25">
      <c r="A145" s="5">
        <v>143</v>
      </c>
      <c r="B145" s="2">
        <v>1350</v>
      </c>
      <c r="C145" s="3" t="s">
        <v>408</v>
      </c>
      <c r="D145" s="3" t="s">
        <v>409</v>
      </c>
      <c r="E145" s="1" t="s">
        <v>259</v>
      </c>
      <c r="F145" s="1" t="s">
        <v>410</v>
      </c>
      <c r="G145" s="3" t="s">
        <v>19</v>
      </c>
      <c r="H145" s="24" t="s">
        <v>902</v>
      </c>
    </row>
    <row r="146" spans="1:8" x14ac:dyDescent="0.25">
      <c r="A146" s="5">
        <v>144</v>
      </c>
      <c r="B146" s="2">
        <v>817</v>
      </c>
      <c r="C146" s="3" t="s">
        <v>411</v>
      </c>
      <c r="D146" s="3" t="s">
        <v>412</v>
      </c>
      <c r="E146" s="1" t="s">
        <v>50</v>
      </c>
      <c r="F146" s="1" t="s">
        <v>413</v>
      </c>
      <c r="G146" s="3" t="s">
        <v>240</v>
      </c>
      <c r="H146" s="24" t="s">
        <v>902</v>
      </c>
    </row>
    <row r="147" spans="1:8" x14ac:dyDescent="0.25">
      <c r="A147" s="5">
        <v>145</v>
      </c>
      <c r="B147" s="2">
        <v>307</v>
      </c>
      <c r="C147" s="3" t="s">
        <v>414</v>
      </c>
      <c r="D147" s="3" t="s">
        <v>415</v>
      </c>
      <c r="E147" s="1" t="s">
        <v>259</v>
      </c>
      <c r="F147" s="1" t="s">
        <v>416</v>
      </c>
      <c r="G147" s="3" t="s">
        <v>40</v>
      </c>
      <c r="H147" s="24" t="s">
        <v>902</v>
      </c>
    </row>
    <row r="148" spans="1:8" x14ac:dyDescent="0.25">
      <c r="A148" s="5">
        <v>146</v>
      </c>
      <c r="B148" s="2">
        <v>954</v>
      </c>
      <c r="C148" s="3" t="s">
        <v>417</v>
      </c>
      <c r="D148" s="3" t="s">
        <v>418</v>
      </c>
      <c r="E148" s="1" t="s">
        <v>50</v>
      </c>
      <c r="F148" s="1" t="s">
        <v>419</v>
      </c>
      <c r="G148" s="3" t="s">
        <v>82</v>
      </c>
      <c r="H148" s="24" t="s">
        <v>902</v>
      </c>
    </row>
    <row r="149" spans="1:8" x14ac:dyDescent="0.25">
      <c r="A149" s="5">
        <v>147</v>
      </c>
      <c r="B149" s="2">
        <v>79</v>
      </c>
      <c r="C149" s="3" t="s">
        <v>286</v>
      </c>
      <c r="D149" s="3" t="s">
        <v>420</v>
      </c>
      <c r="E149" s="1" t="s">
        <v>211</v>
      </c>
      <c r="F149" s="1" t="s">
        <v>421</v>
      </c>
      <c r="G149" s="3" t="s">
        <v>69</v>
      </c>
      <c r="H149" s="24" t="s">
        <v>903</v>
      </c>
    </row>
    <row r="150" spans="1:8" x14ac:dyDescent="0.25">
      <c r="A150" s="5">
        <v>148</v>
      </c>
      <c r="B150" s="2">
        <v>424</v>
      </c>
      <c r="C150" s="3" t="s">
        <v>169</v>
      </c>
      <c r="D150" s="3" t="s">
        <v>422</v>
      </c>
      <c r="E150" s="1" t="s">
        <v>895</v>
      </c>
      <c r="F150" s="1" t="s">
        <v>423</v>
      </c>
      <c r="G150" s="3" t="s">
        <v>165</v>
      </c>
      <c r="H150" s="24" t="s">
        <v>902</v>
      </c>
    </row>
    <row r="151" spans="1:8" x14ac:dyDescent="0.25">
      <c r="A151" s="5">
        <v>149</v>
      </c>
      <c r="B151" s="2">
        <v>1522</v>
      </c>
      <c r="C151" s="3" t="s">
        <v>106</v>
      </c>
      <c r="D151" s="3" t="s">
        <v>424</v>
      </c>
      <c r="E151" s="1" t="s">
        <v>50</v>
      </c>
      <c r="F151" s="1" t="s">
        <v>425</v>
      </c>
      <c r="G151" s="3" t="s">
        <v>52</v>
      </c>
      <c r="H151" s="24" t="s">
        <v>902</v>
      </c>
    </row>
    <row r="152" spans="1:8" x14ac:dyDescent="0.25">
      <c r="A152" s="5">
        <v>150</v>
      </c>
      <c r="B152" s="2">
        <v>408</v>
      </c>
      <c r="C152" s="3" t="s">
        <v>356</v>
      </c>
      <c r="D152" s="3" t="s">
        <v>426</v>
      </c>
      <c r="E152" s="1" t="s">
        <v>259</v>
      </c>
      <c r="F152" s="1" t="s">
        <v>427</v>
      </c>
      <c r="G152" s="3" t="s">
        <v>165</v>
      </c>
      <c r="H152" s="24" t="s">
        <v>902</v>
      </c>
    </row>
    <row r="153" spans="1:8" x14ac:dyDescent="0.25">
      <c r="A153" s="5">
        <v>151</v>
      </c>
      <c r="B153" s="2">
        <v>1084</v>
      </c>
      <c r="C153" s="3" t="s">
        <v>266</v>
      </c>
      <c r="D153" s="3" t="s">
        <v>428</v>
      </c>
      <c r="E153" s="1" t="s">
        <v>50</v>
      </c>
      <c r="F153" s="1" t="s">
        <v>429</v>
      </c>
      <c r="G153" s="3" t="s">
        <v>105</v>
      </c>
      <c r="H153" s="24" t="s">
        <v>902</v>
      </c>
    </row>
    <row r="154" spans="1:8" x14ac:dyDescent="0.25">
      <c r="A154" s="5">
        <v>152</v>
      </c>
      <c r="B154" s="2">
        <v>509</v>
      </c>
      <c r="C154" s="3" t="s">
        <v>137</v>
      </c>
      <c r="D154" s="3" t="s">
        <v>430</v>
      </c>
      <c r="E154" s="1" t="s">
        <v>88</v>
      </c>
      <c r="F154" s="1" t="s">
        <v>431</v>
      </c>
      <c r="G154" s="3" t="s">
        <v>322</v>
      </c>
      <c r="H154" s="24" t="s">
        <v>902</v>
      </c>
    </row>
    <row r="155" spans="1:8" x14ac:dyDescent="0.25">
      <c r="A155" s="5">
        <v>153</v>
      </c>
      <c r="B155" s="2">
        <v>1005</v>
      </c>
      <c r="C155" s="3" t="s">
        <v>432</v>
      </c>
      <c r="D155" s="3" t="s">
        <v>433</v>
      </c>
      <c r="E155" s="1" t="s">
        <v>259</v>
      </c>
      <c r="F155" s="1" t="s">
        <v>434</v>
      </c>
      <c r="G155" s="3" t="s">
        <v>15</v>
      </c>
      <c r="H155" s="24" t="s">
        <v>902</v>
      </c>
    </row>
    <row r="156" spans="1:8" x14ac:dyDescent="0.25">
      <c r="A156" s="5">
        <v>154</v>
      </c>
      <c r="B156" s="2">
        <v>1521</v>
      </c>
      <c r="C156" s="3" t="s">
        <v>435</v>
      </c>
      <c r="D156" s="3" t="s">
        <v>436</v>
      </c>
      <c r="E156" s="1" t="s">
        <v>259</v>
      </c>
      <c r="F156" s="1" t="s">
        <v>437</v>
      </c>
      <c r="G156" s="3" t="s">
        <v>36</v>
      </c>
      <c r="H156" s="24" t="s">
        <v>902</v>
      </c>
    </row>
    <row r="157" spans="1:8" x14ac:dyDescent="0.25">
      <c r="A157" s="5">
        <v>155</v>
      </c>
      <c r="B157" s="2">
        <v>324</v>
      </c>
      <c r="C157" s="3" t="s">
        <v>438</v>
      </c>
      <c r="D157" s="3" t="s">
        <v>261</v>
      </c>
      <c r="E157" s="1" t="s">
        <v>439</v>
      </c>
      <c r="F157" s="1" t="s">
        <v>440</v>
      </c>
      <c r="G157" s="3" t="s">
        <v>40</v>
      </c>
      <c r="H157" s="24" t="s">
        <v>902</v>
      </c>
    </row>
    <row r="158" spans="1:8" x14ac:dyDescent="0.25">
      <c r="A158" s="5">
        <v>156</v>
      </c>
      <c r="B158" s="2">
        <v>1054</v>
      </c>
      <c r="C158" s="3" t="s">
        <v>169</v>
      </c>
      <c r="D158" s="3" t="s">
        <v>441</v>
      </c>
      <c r="E158" s="1" t="s">
        <v>50</v>
      </c>
      <c r="F158" s="1" t="s">
        <v>442</v>
      </c>
      <c r="G158" s="3" t="s">
        <v>105</v>
      </c>
      <c r="H158" s="24" t="s">
        <v>902</v>
      </c>
    </row>
    <row r="159" spans="1:8" x14ac:dyDescent="0.25">
      <c r="A159" s="5">
        <v>157</v>
      </c>
      <c r="B159" s="2">
        <v>339</v>
      </c>
      <c r="C159" s="3" t="s">
        <v>207</v>
      </c>
      <c r="D159" s="3" t="s">
        <v>351</v>
      </c>
      <c r="E159" s="1" t="s">
        <v>88</v>
      </c>
      <c r="F159" s="1" t="s">
        <v>443</v>
      </c>
      <c r="G159" s="3" t="s">
        <v>40</v>
      </c>
      <c r="H159" s="24" t="s">
        <v>902</v>
      </c>
    </row>
    <row r="160" spans="1:8" x14ac:dyDescent="0.25">
      <c r="A160" s="5">
        <v>158</v>
      </c>
      <c r="B160" s="2">
        <v>626</v>
      </c>
      <c r="C160" s="3" t="s">
        <v>444</v>
      </c>
      <c r="D160" s="3" t="s">
        <v>445</v>
      </c>
      <c r="E160" s="1" t="s">
        <v>259</v>
      </c>
      <c r="F160" s="1" t="s">
        <v>446</v>
      </c>
      <c r="G160" s="3" t="s">
        <v>199</v>
      </c>
      <c r="H160" s="24" t="s">
        <v>902</v>
      </c>
    </row>
    <row r="161" spans="1:8" x14ac:dyDescent="0.25">
      <c r="A161" s="5">
        <v>159</v>
      </c>
      <c r="B161" s="2">
        <v>25</v>
      </c>
      <c r="C161" s="3" t="s">
        <v>152</v>
      </c>
      <c r="D161" s="3" t="s">
        <v>447</v>
      </c>
      <c r="E161" s="1" t="s">
        <v>54</v>
      </c>
      <c r="F161" s="1" t="s">
        <v>448</v>
      </c>
      <c r="G161" s="3" t="s">
        <v>119</v>
      </c>
      <c r="H161" s="24" t="s">
        <v>903</v>
      </c>
    </row>
    <row r="162" spans="1:8" x14ac:dyDescent="0.25">
      <c r="A162" s="5">
        <v>160</v>
      </c>
      <c r="B162" s="2">
        <v>325</v>
      </c>
      <c r="C162" s="3" t="s">
        <v>449</v>
      </c>
      <c r="D162" s="3" t="s">
        <v>261</v>
      </c>
      <c r="E162" s="1" t="s">
        <v>88</v>
      </c>
      <c r="F162" s="1" t="s">
        <v>450</v>
      </c>
      <c r="G162" s="3" t="s">
        <v>40</v>
      </c>
      <c r="H162" s="24" t="s">
        <v>902</v>
      </c>
    </row>
    <row r="163" spans="1:8" x14ac:dyDescent="0.25">
      <c r="A163" s="5">
        <v>161</v>
      </c>
      <c r="B163" s="2">
        <v>629</v>
      </c>
      <c r="C163" s="3" t="s">
        <v>261</v>
      </c>
      <c r="D163" s="3" t="s">
        <v>420</v>
      </c>
      <c r="E163" s="1" t="s">
        <v>259</v>
      </c>
      <c r="F163" s="1" t="s">
        <v>451</v>
      </c>
      <c r="G163" s="3" t="s">
        <v>199</v>
      </c>
      <c r="H163" s="24" t="s">
        <v>902</v>
      </c>
    </row>
    <row r="164" spans="1:8" x14ac:dyDescent="0.25">
      <c r="A164" s="5">
        <v>162</v>
      </c>
      <c r="B164" s="2">
        <v>958</v>
      </c>
      <c r="C164" s="3" t="s">
        <v>452</v>
      </c>
      <c r="D164" s="3" t="s">
        <v>453</v>
      </c>
      <c r="E164" s="1" t="s">
        <v>895</v>
      </c>
      <c r="F164" s="1" t="s">
        <v>454</v>
      </c>
      <c r="G164" s="3" t="s">
        <v>82</v>
      </c>
      <c r="H164" s="24" t="s">
        <v>902</v>
      </c>
    </row>
    <row r="165" spans="1:8" x14ac:dyDescent="0.25">
      <c r="A165" s="5">
        <v>163</v>
      </c>
      <c r="B165" s="2">
        <v>413</v>
      </c>
      <c r="C165" s="3" t="s">
        <v>266</v>
      </c>
      <c r="D165" s="3" t="s">
        <v>109</v>
      </c>
      <c r="E165" s="1" t="s">
        <v>259</v>
      </c>
      <c r="F165" s="1" t="s">
        <v>455</v>
      </c>
      <c r="G165" s="3" t="s">
        <v>165</v>
      </c>
      <c r="H165" s="24" t="s">
        <v>902</v>
      </c>
    </row>
    <row r="166" spans="1:8" x14ac:dyDescent="0.25">
      <c r="A166" s="5">
        <v>164</v>
      </c>
      <c r="B166" s="2">
        <v>377</v>
      </c>
      <c r="C166" s="3" t="s">
        <v>286</v>
      </c>
      <c r="D166" s="3" t="s">
        <v>884</v>
      </c>
      <c r="E166" s="1" t="s">
        <v>88</v>
      </c>
      <c r="F166" s="1" t="s">
        <v>456</v>
      </c>
      <c r="G166" s="3" t="s">
        <v>40</v>
      </c>
      <c r="H166" s="24" t="s">
        <v>902</v>
      </c>
    </row>
    <row r="167" spans="1:8" x14ac:dyDescent="0.25">
      <c r="A167" s="5">
        <v>165</v>
      </c>
      <c r="B167" s="2">
        <v>366</v>
      </c>
      <c r="C167" s="3" t="s">
        <v>457</v>
      </c>
      <c r="D167" s="3" t="s">
        <v>458</v>
      </c>
      <c r="E167" s="1" t="s">
        <v>50</v>
      </c>
      <c r="F167" s="1" t="s">
        <v>459</v>
      </c>
      <c r="G167" s="3" t="s">
        <v>40</v>
      </c>
      <c r="H167" s="24" t="s">
        <v>902</v>
      </c>
    </row>
    <row r="168" spans="1:8" x14ac:dyDescent="0.25">
      <c r="A168" s="5">
        <v>166</v>
      </c>
      <c r="B168" s="2">
        <v>68</v>
      </c>
      <c r="C168" s="3" t="s">
        <v>356</v>
      </c>
      <c r="D168" s="3" t="s">
        <v>460</v>
      </c>
      <c r="E168" s="1" t="s">
        <v>54</v>
      </c>
      <c r="F168" s="1" t="s">
        <v>461</v>
      </c>
      <c r="G168" s="3" t="s">
        <v>276</v>
      </c>
      <c r="H168" s="24" t="s">
        <v>903</v>
      </c>
    </row>
    <row r="169" spans="1:8" x14ac:dyDescent="0.25">
      <c r="A169" s="5">
        <v>167</v>
      </c>
      <c r="B169" s="2">
        <v>1220</v>
      </c>
      <c r="C169" s="3" t="s">
        <v>462</v>
      </c>
      <c r="D169" s="3" t="s">
        <v>463</v>
      </c>
      <c r="E169" s="1" t="s">
        <v>50</v>
      </c>
      <c r="F169" s="1" t="s">
        <v>464</v>
      </c>
      <c r="G169" s="3" t="s">
        <v>52</v>
      </c>
      <c r="H169" s="24" t="s">
        <v>902</v>
      </c>
    </row>
    <row r="170" spans="1:8" x14ac:dyDescent="0.25">
      <c r="A170" s="5">
        <v>168</v>
      </c>
      <c r="B170" s="2">
        <v>533</v>
      </c>
      <c r="C170" s="3" t="s">
        <v>465</v>
      </c>
      <c r="D170" s="3" t="s">
        <v>466</v>
      </c>
      <c r="E170" s="1" t="s">
        <v>88</v>
      </c>
      <c r="F170" s="1" t="s">
        <v>467</v>
      </c>
      <c r="G170" s="3" t="s">
        <v>322</v>
      </c>
      <c r="H170" s="24" t="s">
        <v>902</v>
      </c>
    </row>
    <row r="171" spans="1:8" x14ac:dyDescent="0.25">
      <c r="A171" s="5">
        <v>169</v>
      </c>
      <c r="B171" s="2">
        <v>12</v>
      </c>
      <c r="C171" s="3" t="s">
        <v>137</v>
      </c>
      <c r="D171" s="3" t="s">
        <v>468</v>
      </c>
      <c r="E171" s="1" t="s">
        <v>469</v>
      </c>
      <c r="F171" s="1" t="s">
        <v>470</v>
      </c>
      <c r="G171" s="3" t="s">
        <v>192</v>
      </c>
      <c r="H171" s="24" t="s">
        <v>903</v>
      </c>
    </row>
    <row r="172" spans="1:8" x14ac:dyDescent="0.25">
      <c r="A172" s="5">
        <v>170</v>
      </c>
      <c r="B172" s="2">
        <v>635</v>
      </c>
      <c r="C172" s="3" t="s">
        <v>471</v>
      </c>
      <c r="D172" s="3" t="s">
        <v>472</v>
      </c>
      <c r="E172" s="1" t="s">
        <v>88</v>
      </c>
      <c r="F172" s="1" t="s">
        <v>473</v>
      </c>
      <c r="G172" s="3" t="s">
        <v>199</v>
      </c>
      <c r="H172" s="24" t="s">
        <v>902</v>
      </c>
    </row>
    <row r="173" spans="1:8" x14ac:dyDescent="0.25">
      <c r="A173" s="5">
        <v>171</v>
      </c>
      <c r="B173" s="2">
        <v>96</v>
      </c>
      <c r="C173" s="3" t="s">
        <v>474</v>
      </c>
      <c r="D173" s="3" t="s">
        <v>475</v>
      </c>
      <c r="E173" s="1" t="s">
        <v>117</v>
      </c>
      <c r="F173" s="1" t="s">
        <v>476</v>
      </c>
      <c r="G173" s="3" t="s">
        <v>101</v>
      </c>
      <c r="H173" s="24" t="s">
        <v>903</v>
      </c>
    </row>
    <row r="174" spans="1:8" x14ac:dyDescent="0.25">
      <c r="A174" s="5">
        <v>172</v>
      </c>
      <c r="B174" s="2">
        <v>1008</v>
      </c>
      <c r="C174" s="3" t="s">
        <v>477</v>
      </c>
      <c r="D174" s="3" t="s">
        <v>478</v>
      </c>
      <c r="E174" s="1" t="s">
        <v>259</v>
      </c>
      <c r="F174" s="1" t="s">
        <v>479</v>
      </c>
      <c r="G174" s="3" t="s">
        <v>15</v>
      </c>
      <c r="H174" s="24" t="s">
        <v>902</v>
      </c>
    </row>
    <row r="175" spans="1:8" x14ac:dyDescent="0.25">
      <c r="A175" s="5">
        <v>173</v>
      </c>
      <c r="B175" s="2">
        <v>1007</v>
      </c>
      <c r="C175" s="3" t="s">
        <v>465</v>
      </c>
      <c r="D175" s="3" t="s">
        <v>480</v>
      </c>
      <c r="E175" s="1" t="s">
        <v>259</v>
      </c>
      <c r="F175" s="1" t="s">
        <v>481</v>
      </c>
      <c r="G175" s="3" t="s">
        <v>15</v>
      </c>
      <c r="H175" s="24" t="s">
        <v>902</v>
      </c>
    </row>
    <row r="176" spans="1:8" x14ac:dyDescent="0.25">
      <c r="A176" s="5">
        <v>174</v>
      </c>
      <c r="B176" s="2">
        <v>42</v>
      </c>
      <c r="C176" s="3" t="s">
        <v>482</v>
      </c>
      <c r="D176" s="3" t="s">
        <v>483</v>
      </c>
      <c r="E176" s="1" t="s">
        <v>117</v>
      </c>
      <c r="F176" s="1" t="s">
        <v>484</v>
      </c>
      <c r="G176" s="3" t="s">
        <v>181</v>
      </c>
      <c r="H176" s="24" t="s">
        <v>903</v>
      </c>
    </row>
    <row r="177" spans="1:8" x14ac:dyDescent="0.25">
      <c r="A177" s="5">
        <v>175</v>
      </c>
      <c r="B177" s="2">
        <v>1361</v>
      </c>
      <c r="C177" s="3" t="s">
        <v>485</v>
      </c>
      <c r="D177" s="3" t="s">
        <v>486</v>
      </c>
      <c r="E177" s="1" t="s">
        <v>259</v>
      </c>
      <c r="F177" s="1" t="s">
        <v>487</v>
      </c>
      <c r="G177" s="3" t="s">
        <v>19</v>
      </c>
      <c r="H177" s="24" t="s">
        <v>902</v>
      </c>
    </row>
    <row r="178" spans="1:8" x14ac:dyDescent="0.25">
      <c r="A178" s="5">
        <v>176</v>
      </c>
      <c r="B178" s="2">
        <v>1212</v>
      </c>
      <c r="C178" s="3" t="s">
        <v>402</v>
      </c>
      <c r="D178" s="3" t="s">
        <v>488</v>
      </c>
      <c r="E178" s="1" t="s">
        <v>50</v>
      </c>
      <c r="F178" s="1" t="s">
        <v>489</v>
      </c>
      <c r="G178" s="3" t="s">
        <v>52</v>
      </c>
      <c r="H178" s="24" t="s">
        <v>902</v>
      </c>
    </row>
    <row r="179" spans="1:8" x14ac:dyDescent="0.25">
      <c r="A179" s="5">
        <v>177</v>
      </c>
      <c r="B179" s="2">
        <v>445</v>
      </c>
      <c r="C179" s="3" t="s">
        <v>490</v>
      </c>
      <c r="D179" s="3" t="s">
        <v>491</v>
      </c>
      <c r="E179" s="1" t="s">
        <v>895</v>
      </c>
      <c r="F179" s="1" t="s">
        <v>492</v>
      </c>
      <c r="G179" s="3" t="s">
        <v>165</v>
      </c>
      <c r="H179" s="24" t="s">
        <v>902</v>
      </c>
    </row>
    <row r="180" spans="1:8" x14ac:dyDescent="0.25">
      <c r="A180" s="5">
        <v>178</v>
      </c>
      <c r="B180" s="2">
        <v>1458</v>
      </c>
      <c r="C180" s="3" t="s">
        <v>70</v>
      </c>
      <c r="D180" s="3" t="s">
        <v>493</v>
      </c>
      <c r="E180" s="1" t="s">
        <v>88</v>
      </c>
      <c r="F180" s="1" t="s">
        <v>494</v>
      </c>
      <c r="G180" s="3" t="s">
        <v>36</v>
      </c>
      <c r="H180" s="24" t="s">
        <v>902</v>
      </c>
    </row>
    <row r="181" spans="1:8" x14ac:dyDescent="0.25">
      <c r="A181" s="5">
        <v>179</v>
      </c>
      <c r="B181" s="2">
        <v>1595</v>
      </c>
      <c r="C181" s="3" t="s">
        <v>495</v>
      </c>
      <c r="D181" s="3" t="s">
        <v>496</v>
      </c>
      <c r="E181" s="1" t="s">
        <v>88</v>
      </c>
      <c r="F181" s="1" t="s">
        <v>497</v>
      </c>
      <c r="G181" s="3" t="s">
        <v>19</v>
      </c>
      <c r="H181" s="24" t="s">
        <v>902</v>
      </c>
    </row>
    <row r="182" spans="1:8" x14ac:dyDescent="0.25">
      <c r="A182" s="5">
        <v>180</v>
      </c>
      <c r="B182" s="2">
        <v>1357</v>
      </c>
      <c r="C182" s="3" t="s">
        <v>498</v>
      </c>
      <c r="D182" s="3" t="s">
        <v>499</v>
      </c>
      <c r="E182" s="1" t="s">
        <v>88</v>
      </c>
      <c r="F182" s="1" t="s">
        <v>500</v>
      </c>
      <c r="G182" s="3" t="s">
        <v>19</v>
      </c>
      <c r="H182" s="24" t="s">
        <v>902</v>
      </c>
    </row>
    <row r="183" spans="1:8" x14ac:dyDescent="0.25">
      <c r="A183" s="5">
        <v>181</v>
      </c>
      <c r="B183" s="2">
        <v>518</v>
      </c>
      <c r="C183" s="3" t="s">
        <v>106</v>
      </c>
      <c r="D183" s="3" t="s">
        <v>490</v>
      </c>
      <c r="E183" s="1" t="s">
        <v>88</v>
      </c>
      <c r="F183" s="1" t="s">
        <v>500</v>
      </c>
      <c r="G183" s="3" t="s">
        <v>322</v>
      </c>
      <c r="H183" s="24" t="s">
        <v>902</v>
      </c>
    </row>
    <row r="184" spans="1:8" x14ac:dyDescent="0.25">
      <c r="A184" s="5">
        <v>182</v>
      </c>
      <c r="B184" s="2">
        <v>1218</v>
      </c>
      <c r="C184" s="3" t="s">
        <v>73</v>
      </c>
      <c r="D184" s="3" t="s">
        <v>501</v>
      </c>
      <c r="E184" s="1" t="s">
        <v>88</v>
      </c>
      <c r="F184" s="1" t="s">
        <v>502</v>
      </c>
      <c r="G184" s="3" t="s">
        <v>52</v>
      </c>
      <c r="H184" s="24" t="s">
        <v>902</v>
      </c>
    </row>
    <row r="185" spans="1:8" x14ac:dyDescent="0.25">
      <c r="A185" s="5">
        <v>183</v>
      </c>
      <c r="B185" s="2">
        <v>66</v>
      </c>
      <c r="C185" s="3" t="s">
        <v>503</v>
      </c>
      <c r="D185" s="3" t="s">
        <v>504</v>
      </c>
      <c r="E185" s="1" t="s">
        <v>54</v>
      </c>
      <c r="F185" s="1" t="s">
        <v>505</v>
      </c>
      <c r="G185" s="3" t="s">
        <v>276</v>
      </c>
      <c r="H185" s="24" t="s">
        <v>903</v>
      </c>
    </row>
    <row r="186" spans="1:8" x14ac:dyDescent="0.25">
      <c r="A186" s="5">
        <v>184</v>
      </c>
      <c r="B186" s="2">
        <v>1333</v>
      </c>
      <c r="C186" s="3" t="s">
        <v>506</v>
      </c>
      <c r="D186" s="3" t="s">
        <v>507</v>
      </c>
      <c r="E186" s="1" t="s">
        <v>88</v>
      </c>
      <c r="F186" s="1" t="s">
        <v>508</v>
      </c>
      <c r="G186" s="3" t="s">
        <v>19</v>
      </c>
      <c r="H186" s="24" t="s">
        <v>902</v>
      </c>
    </row>
    <row r="187" spans="1:8" x14ac:dyDescent="0.25">
      <c r="A187" s="5">
        <v>185</v>
      </c>
      <c r="B187" s="2">
        <v>646</v>
      </c>
      <c r="C187" s="3" t="s">
        <v>506</v>
      </c>
      <c r="D187" s="3" t="s">
        <v>509</v>
      </c>
      <c r="E187" s="1" t="s">
        <v>259</v>
      </c>
      <c r="F187" s="1" t="s">
        <v>510</v>
      </c>
      <c r="G187" s="3" t="s">
        <v>199</v>
      </c>
      <c r="H187" s="24" t="s">
        <v>902</v>
      </c>
    </row>
    <row r="188" spans="1:8" x14ac:dyDescent="0.25">
      <c r="A188" s="5">
        <v>186</v>
      </c>
      <c r="B188" s="2">
        <v>11</v>
      </c>
      <c r="C188" s="3" t="s">
        <v>137</v>
      </c>
      <c r="D188" s="3" t="s">
        <v>511</v>
      </c>
      <c r="E188" s="1" t="s">
        <v>54</v>
      </c>
      <c r="F188" s="1" t="s">
        <v>512</v>
      </c>
      <c r="G188" s="3" t="s">
        <v>192</v>
      </c>
      <c r="H188" s="24" t="s">
        <v>903</v>
      </c>
    </row>
    <row r="189" spans="1:8" x14ac:dyDescent="0.25">
      <c r="A189" s="5">
        <v>187</v>
      </c>
      <c r="B189" s="2">
        <v>375</v>
      </c>
      <c r="C189" s="3" t="s">
        <v>513</v>
      </c>
      <c r="D189" s="3" t="s">
        <v>514</v>
      </c>
      <c r="E189" s="1" t="s">
        <v>895</v>
      </c>
      <c r="F189" s="1" t="s">
        <v>515</v>
      </c>
      <c r="G189" s="3" t="s">
        <v>40</v>
      </c>
      <c r="H189" s="24" t="s">
        <v>902</v>
      </c>
    </row>
    <row r="190" spans="1:8" x14ac:dyDescent="0.25">
      <c r="A190" s="5">
        <v>188</v>
      </c>
      <c r="B190" s="2">
        <v>65</v>
      </c>
      <c r="C190" s="3" t="s">
        <v>152</v>
      </c>
      <c r="D190" s="3" t="s">
        <v>516</v>
      </c>
      <c r="E190" s="1" t="s">
        <v>117</v>
      </c>
      <c r="F190" s="1" t="s">
        <v>517</v>
      </c>
      <c r="G190" s="3" t="s">
        <v>518</v>
      </c>
      <c r="H190" s="24" t="s">
        <v>903</v>
      </c>
    </row>
    <row r="191" spans="1:8" x14ac:dyDescent="0.25">
      <c r="A191" s="5">
        <v>189</v>
      </c>
      <c r="B191" s="2">
        <v>902</v>
      </c>
      <c r="C191" s="3" t="s">
        <v>120</v>
      </c>
      <c r="D191" s="3" t="s">
        <v>519</v>
      </c>
      <c r="E191" s="1" t="s">
        <v>88</v>
      </c>
      <c r="F191" s="1" t="s">
        <v>520</v>
      </c>
      <c r="G191" s="3" t="s">
        <v>521</v>
      </c>
      <c r="H191" s="24" t="s">
        <v>902</v>
      </c>
    </row>
    <row r="192" spans="1:8" x14ac:dyDescent="0.25">
      <c r="A192" s="5">
        <v>190</v>
      </c>
      <c r="B192" s="2">
        <v>495</v>
      </c>
      <c r="C192" s="3" t="s">
        <v>266</v>
      </c>
      <c r="D192" s="3" t="s">
        <v>522</v>
      </c>
      <c r="E192" s="1" t="s">
        <v>88</v>
      </c>
      <c r="F192" s="1" t="s">
        <v>523</v>
      </c>
      <c r="G192" s="3" t="s">
        <v>524</v>
      </c>
      <c r="H192" s="24" t="s">
        <v>902</v>
      </c>
    </row>
    <row r="193" spans="1:8" x14ac:dyDescent="0.25">
      <c r="A193" s="5">
        <v>191</v>
      </c>
      <c r="B193" s="2">
        <v>489</v>
      </c>
      <c r="C193" s="3" t="s">
        <v>465</v>
      </c>
      <c r="D193" s="3" t="s">
        <v>525</v>
      </c>
      <c r="E193" s="1" t="s">
        <v>50</v>
      </c>
      <c r="F193" s="1" t="s">
        <v>526</v>
      </c>
      <c r="G193" s="3" t="s">
        <v>524</v>
      </c>
      <c r="H193" s="24" t="s">
        <v>902</v>
      </c>
    </row>
    <row r="194" spans="1:8" x14ac:dyDescent="0.25">
      <c r="A194" s="5">
        <v>192</v>
      </c>
      <c r="B194" s="2">
        <v>1229</v>
      </c>
      <c r="C194" s="3" t="s">
        <v>207</v>
      </c>
      <c r="D194" s="3" t="s">
        <v>527</v>
      </c>
      <c r="E194" s="1" t="s">
        <v>88</v>
      </c>
      <c r="F194" s="1" t="s">
        <v>528</v>
      </c>
      <c r="G194" s="3" t="s">
        <v>52</v>
      </c>
      <c r="H194" s="24" t="s">
        <v>902</v>
      </c>
    </row>
    <row r="195" spans="1:8" x14ac:dyDescent="0.25">
      <c r="A195" s="5">
        <v>193</v>
      </c>
      <c r="B195" s="2">
        <v>492</v>
      </c>
      <c r="C195" s="3" t="s">
        <v>529</v>
      </c>
      <c r="D195" s="3" t="s">
        <v>530</v>
      </c>
      <c r="E195" s="1" t="s">
        <v>50</v>
      </c>
      <c r="F195" s="1" t="s">
        <v>531</v>
      </c>
      <c r="G195" s="3" t="s">
        <v>524</v>
      </c>
      <c r="H195" s="24" t="s">
        <v>902</v>
      </c>
    </row>
    <row r="196" spans="1:8" x14ac:dyDescent="0.25">
      <c r="A196" s="5">
        <v>194</v>
      </c>
      <c r="B196" s="2">
        <v>1009</v>
      </c>
      <c r="C196" s="3" t="s">
        <v>70</v>
      </c>
      <c r="D196" s="3" t="s">
        <v>532</v>
      </c>
      <c r="E196" s="1" t="s">
        <v>259</v>
      </c>
      <c r="F196" s="1" t="s">
        <v>533</v>
      </c>
      <c r="G196" s="3" t="s">
        <v>15</v>
      </c>
      <c r="H196" s="24" t="s">
        <v>902</v>
      </c>
    </row>
    <row r="197" spans="1:8" x14ac:dyDescent="0.25">
      <c r="A197" s="5">
        <v>195</v>
      </c>
      <c r="B197" s="2">
        <v>334</v>
      </c>
      <c r="C197" s="3" t="s">
        <v>70</v>
      </c>
      <c r="D197" s="3" t="s">
        <v>86</v>
      </c>
      <c r="E197" s="1" t="s">
        <v>88</v>
      </c>
      <c r="F197" s="1" t="s">
        <v>534</v>
      </c>
      <c r="G197" s="3" t="s">
        <v>40</v>
      </c>
      <c r="H197" s="24" t="s">
        <v>902</v>
      </c>
    </row>
    <row r="198" spans="1:8" x14ac:dyDescent="0.25">
      <c r="A198" s="5">
        <v>196</v>
      </c>
      <c r="B198" s="2">
        <v>1225</v>
      </c>
      <c r="C198" s="3" t="s">
        <v>341</v>
      </c>
      <c r="D198" s="3" t="s">
        <v>886</v>
      </c>
      <c r="E198" s="1" t="s">
        <v>259</v>
      </c>
      <c r="F198" s="1" t="s">
        <v>536</v>
      </c>
      <c r="G198" s="3" t="s">
        <v>52</v>
      </c>
      <c r="H198" s="24" t="s">
        <v>902</v>
      </c>
    </row>
    <row r="199" spans="1:8" x14ac:dyDescent="0.25">
      <c r="A199" s="5">
        <v>197</v>
      </c>
      <c r="B199" s="2">
        <v>868</v>
      </c>
      <c r="C199" s="3" t="s">
        <v>152</v>
      </c>
      <c r="D199" s="3" t="s">
        <v>537</v>
      </c>
      <c r="E199" s="1" t="s">
        <v>88</v>
      </c>
      <c r="F199" s="1" t="s">
        <v>538</v>
      </c>
      <c r="G199" s="3" t="s">
        <v>539</v>
      </c>
      <c r="H199" s="24" t="s">
        <v>902</v>
      </c>
    </row>
    <row r="200" spans="1:8" x14ac:dyDescent="0.25">
      <c r="A200" s="5">
        <v>198</v>
      </c>
      <c r="B200" s="2">
        <v>480</v>
      </c>
      <c r="C200" s="3" t="s">
        <v>356</v>
      </c>
      <c r="D200" s="3" t="s">
        <v>540</v>
      </c>
      <c r="E200" s="1" t="s">
        <v>88</v>
      </c>
      <c r="F200" s="1" t="s">
        <v>541</v>
      </c>
      <c r="G200" s="3" t="s">
        <v>165</v>
      </c>
      <c r="H200" s="24" t="s">
        <v>902</v>
      </c>
    </row>
    <row r="201" spans="1:8" x14ac:dyDescent="0.25">
      <c r="A201" s="5">
        <v>199</v>
      </c>
      <c r="B201" s="2">
        <v>1085</v>
      </c>
      <c r="C201" s="3" t="s">
        <v>76</v>
      </c>
      <c r="D201" s="3" t="s">
        <v>490</v>
      </c>
      <c r="E201" s="1" t="s">
        <v>50</v>
      </c>
      <c r="F201" s="1" t="s">
        <v>542</v>
      </c>
      <c r="G201" s="3" t="s">
        <v>105</v>
      </c>
      <c r="H201" s="24" t="s">
        <v>902</v>
      </c>
    </row>
    <row r="202" spans="1:8" x14ac:dyDescent="0.25">
      <c r="A202" s="5">
        <v>200</v>
      </c>
      <c r="B202" s="2">
        <v>1598</v>
      </c>
      <c r="C202" s="3" t="s">
        <v>332</v>
      </c>
      <c r="D202" s="3" t="s">
        <v>74</v>
      </c>
      <c r="E202" s="1" t="s">
        <v>88</v>
      </c>
      <c r="F202" s="1" t="s">
        <v>543</v>
      </c>
      <c r="G202" s="3" t="s">
        <v>105</v>
      </c>
      <c r="H202" s="24" t="s">
        <v>902</v>
      </c>
    </row>
    <row r="203" spans="1:8" x14ac:dyDescent="0.25">
      <c r="A203" s="5">
        <v>201</v>
      </c>
      <c r="B203" s="2">
        <v>800</v>
      </c>
      <c r="C203" s="3" t="s">
        <v>544</v>
      </c>
      <c r="D203" s="3" t="s">
        <v>545</v>
      </c>
      <c r="E203" s="1" t="s">
        <v>50</v>
      </c>
      <c r="F203" s="1" t="s">
        <v>546</v>
      </c>
      <c r="G203" s="3" t="s">
        <v>240</v>
      </c>
      <c r="H203" s="24" t="s">
        <v>902</v>
      </c>
    </row>
    <row r="204" spans="1:8" x14ac:dyDescent="0.25">
      <c r="A204" s="5">
        <v>202</v>
      </c>
      <c r="B204" s="2">
        <v>417</v>
      </c>
      <c r="C204" s="3" t="s">
        <v>547</v>
      </c>
      <c r="D204" s="3" t="s">
        <v>548</v>
      </c>
      <c r="E204" s="1" t="s">
        <v>50</v>
      </c>
      <c r="F204" s="1" t="s">
        <v>549</v>
      </c>
      <c r="G204" s="3" t="s">
        <v>165</v>
      </c>
      <c r="H204" s="24" t="s">
        <v>902</v>
      </c>
    </row>
    <row r="205" spans="1:8" x14ac:dyDescent="0.25">
      <c r="A205" s="5">
        <v>203</v>
      </c>
      <c r="B205" s="2">
        <v>1351</v>
      </c>
      <c r="C205" s="3" t="s">
        <v>550</v>
      </c>
      <c r="D205" s="3" t="s">
        <v>28</v>
      </c>
      <c r="E205" s="1" t="s">
        <v>88</v>
      </c>
      <c r="F205" s="1" t="s">
        <v>551</v>
      </c>
      <c r="G205" s="3" t="s">
        <v>19</v>
      </c>
      <c r="H205" s="24" t="s">
        <v>902</v>
      </c>
    </row>
    <row r="206" spans="1:8" x14ac:dyDescent="0.25">
      <c r="A206" s="5">
        <v>204</v>
      </c>
      <c r="B206" s="2">
        <v>406</v>
      </c>
      <c r="C206" s="3" t="s">
        <v>552</v>
      </c>
      <c r="D206" s="3" t="s">
        <v>553</v>
      </c>
      <c r="E206" s="1" t="s">
        <v>88</v>
      </c>
      <c r="F206" s="1" t="s">
        <v>554</v>
      </c>
      <c r="G206" s="3" t="s">
        <v>165</v>
      </c>
      <c r="H206" s="24" t="s">
        <v>902</v>
      </c>
    </row>
    <row r="207" spans="1:8" x14ac:dyDescent="0.25">
      <c r="A207" s="5">
        <v>205</v>
      </c>
      <c r="B207" s="2">
        <v>513</v>
      </c>
      <c r="C207" s="3" t="s">
        <v>555</v>
      </c>
      <c r="D207" s="3" t="s">
        <v>371</v>
      </c>
      <c r="E207" s="1" t="s">
        <v>259</v>
      </c>
      <c r="F207" s="1" t="s">
        <v>556</v>
      </c>
      <c r="G207" s="3" t="s">
        <v>322</v>
      </c>
      <c r="H207" s="24" t="s">
        <v>902</v>
      </c>
    </row>
    <row r="208" spans="1:8" x14ac:dyDescent="0.25">
      <c r="A208" s="5">
        <v>206</v>
      </c>
      <c r="B208" s="2">
        <v>874</v>
      </c>
      <c r="C208" s="3" t="s">
        <v>557</v>
      </c>
      <c r="D208" s="3" t="s">
        <v>558</v>
      </c>
      <c r="E208" s="1" t="s">
        <v>50</v>
      </c>
      <c r="F208" s="1" t="s">
        <v>559</v>
      </c>
      <c r="G208" s="3" t="s">
        <v>539</v>
      </c>
      <c r="H208" s="24" t="s">
        <v>902</v>
      </c>
    </row>
    <row r="209" spans="1:8" x14ac:dyDescent="0.25">
      <c r="A209" s="5">
        <v>207</v>
      </c>
      <c r="B209" s="2">
        <v>1026</v>
      </c>
      <c r="C209" s="3" t="s">
        <v>560</v>
      </c>
      <c r="D209" s="3" t="s">
        <v>561</v>
      </c>
      <c r="E209" s="1" t="s">
        <v>88</v>
      </c>
      <c r="F209" s="1" t="s">
        <v>562</v>
      </c>
      <c r="G209" s="3" t="s">
        <v>15</v>
      </c>
      <c r="H209" s="24" t="s">
        <v>902</v>
      </c>
    </row>
    <row r="210" spans="1:8" x14ac:dyDescent="0.25">
      <c r="A210" s="5">
        <v>208</v>
      </c>
      <c r="B210" s="2">
        <v>300</v>
      </c>
      <c r="C210" s="3" t="s">
        <v>563</v>
      </c>
      <c r="D210" s="3" t="s">
        <v>564</v>
      </c>
      <c r="E210" s="1" t="s">
        <v>259</v>
      </c>
      <c r="F210" s="1" t="s">
        <v>565</v>
      </c>
      <c r="G210" s="3" t="s">
        <v>40</v>
      </c>
      <c r="H210" s="24" t="s">
        <v>902</v>
      </c>
    </row>
    <row r="211" spans="1:8" x14ac:dyDescent="0.25">
      <c r="A211" s="5">
        <v>209</v>
      </c>
      <c r="B211" s="2">
        <v>962</v>
      </c>
      <c r="C211" s="3" t="s">
        <v>137</v>
      </c>
      <c r="D211" s="3" t="s">
        <v>566</v>
      </c>
      <c r="E211" s="1" t="s">
        <v>88</v>
      </c>
      <c r="F211" s="1" t="s">
        <v>567</v>
      </c>
      <c r="G211" s="3" t="s">
        <v>82</v>
      </c>
      <c r="H211" s="24" t="s">
        <v>902</v>
      </c>
    </row>
    <row r="212" spans="1:8" x14ac:dyDescent="0.25">
      <c r="A212" s="5">
        <v>210</v>
      </c>
      <c r="B212" s="2">
        <v>405</v>
      </c>
      <c r="C212" s="3" t="s">
        <v>568</v>
      </c>
      <c r="D212" s="3" t="s">
        <v>569</v>
      </c>
      <c r="E212" s="1" t="s">
        <v>259</v>
      </c>
      <c r="F212" s="1" t="s">
        <v>570</v>
      </c>
      <c r="G212" s="3" t="s">
        <v>165</v>
      </c>
      <c r="H212" s="24" t="s">
        <v>902</v>
      </c>
    </row>
    <row r="213" spans="1:8" x14ac:dyDescent="0.25">
      <c r="A213" s="5">
        <v>211</v>
      </c>
      <c r="B213" s="2">
        <v>491</v>
      </c>
      <c r="C213" s="3" t="s">
        <v>255</v>
      </c>
      <c r="D213" s="3" t="s">
        <v>571</v>
      </c>
      <c r="E213" s="1" t="s">
        <v>50</v>
      </c>
      <c r="F213" s="1" t="s">
        <v>572</v>
      </c>
      <c r="G213" s="3" t="s">
        <v>524</v>
      </c>
      <c r="H213" s="24" t="s">
        <v>902</v>
      </c>
    </row>
    <row r="214" spans="1:8" x14ac:dyDescent="0.25">
      <c r="A214" s="5">
        <v>212</v>
      </c>
      <c r="B214" s="2">
        <v>418</v>
      </c>
      <c r="C214" s="3" t="s">
        <v>149</v>
      </c>
      <c r="D214" s="3" t="s">
        <v>573</v>
      </c>
      <c r="E214" s="1" t="s">
        <v>259</v>
      </c>
      <c r="F214" s="1" t="s">
        <v>574</v>
      </c>
      <c r="G214" s="3" t="s">
        <v>165</v>
      </c>
      <c r="H214" s="24" t="s">
        <v>902</v>
      </c>
    </row>
    <row r="215" spans="1:8" ht="15.75" thickBot="1" x14ac:dyDescent="0.3">
      <c r="A215" s="8" t="s">
        <v>575</v>
      </c>
      <c r="B215" s="9"/>
      <c r="C215" s="10"/>
      <c r="D215" s="10"/>
      <c r="E215" s="9"/>
      <c r="F215" s="11"/>
      <c r="G215" s="10"/>
      <c r="H215" s="26"/>
    </row>
    <row r="217" spans="1:8" x14ac:dyDescent="0.25">
      <c r="A217" s="46" t="s">
        <v>905</v>
      </c>
      <c r="B217" s="4">
        <f>COUNTIF($H$3:$H$214,$A$293)</f>
        <v>174</v>
      </c>
      <c r="D217" s="49">
        <f>B217/$B$219</f>
        <v>0.82075471698113212</v>
      </c>
    </row>
    <row r="218" spans="1:8" x14ac:dyDescent="0.25">
      <c r="A218" s="46" t="s">
        <v>906</v>
      </c>
      <c r="B218" s="4">
        <f>COUNTIF($H$3:$H$214,$A$294)</f>
        <v>38</v>
      </c>
      <c r="D218" s="49">
        <f>B218/$B$219</f>
        <v>0.17924528301886791</v>
      </c>
    </row>
    <row r="219" spans="1:8" x14ac:dyDescent="0.25">
      <c r="A219" s="47" t="s">
        <v>907</v>
      </c>
      <c r="B219" s="48">
        <f>SUM(B217:B218)</f>
        <v>212</v>
      </c>
      <c r="C219" t="b">
        <f>B219=A214</f>
        <v>1</v>
      </c>
      <c r="D219" s="49">
        <f>D217+D218</f>
        <v>1</v>
      </c>
    </row>
    <row r="222" spans="1:8" x14ac:dyDescent="0.25">
      <c r="A222" s="47" t="s">
        <v>908</v>
      </c>
      <c r="B222" s="47" t="s">
        <v>909</v>
      </c>
      <c r="C222" s="50" t="s">
        <v>910</v>
      </c>
      <c r="D222" s="48" t="s">
        <v>937</v>
      </c>
      <c r="E222" s="48" t="s">
        <v>940</v>
      </c>
    </row>
    <row r="223" spans="1:8" x14ac:dyDescent="0.25">
      <c r="A223" s="51" t="s">
        <v>165</v>
      </c>
      <c r="B223" s="52">
        <f>COUNTIF($G$3:$G$214,$A223)</f>
        <v>13</v>
      </c>
      <c r="C223" s="52" t="s">
        <v>902</v>
      </c>
      <c r="D223" s="4" t="str">
        <f>IF($B223=0,$A$294,$A$293)</f>
        <v>YES</v>
      </c>
      <c r="E223" s="4" t="str">
        <f>IF(AND($C223=$A$293,$D223=$A$293),"YES","NO")</f>
        <v>YES</v>
      </c>
    </row>
    <row r="224" spans="1:8" x14ac:dyDescent="0.25">
      <c r="A224" s="51" t="s">
        <v>40</v>
      </c>
      <c r="B224" s="52">
        <f>COUNTIF($G$3:$G$214,$A224)</f>
        <v>28</v>
      </c>
      <c r="C224" s="52" t="s">
        <v>902</v>
      </c>
      <c r="D224" s="4" t="str">
        <f t="shared" ref="D224:D274" si="0">IF($B224=0,$A$294,$A$293)</f>
        <v>YES</v>
      </c>
      <c r="E224" s="4" t="str">
        <f t="shared" ref="E224:E274" si="1">IF(AND($C224=$A$293,$D224=$A$293),"YES","NO")</f>
        <v>YES</v>
      </c>
    </row>
    <row r="225" spans="1:5" x14ac:dyDescent="0.25">
      <c r="A225" s="51" t="s">
        <v>11</v>
      </c>
      <c r="B225" s="52">
        <f t="shared" ref="B224:B274" si="2">COUNTIF($G$3:$G$214,$A225)</f>
        <v>1</v>
      </c>
      <c r="C225" s="52" t="s">
        <v>902</v>
      </c>
      <c r="D225" s="4" t="str">
        <f t="shared" si="0"/>
        <v>YES</v>
      </c>
      <c r="E225" s="4" t="str">
        <f t="shared" si="1"/>
        <v>YES</v>
      </c>
    </row>
    <row r="226" spans="1:5" x14ac:dyDescent="0.25">
      <c r="A226" t="s">
        <v>911</v>
      </c>
      <c r="B226" s="4">
        <f t="shared" si="2"/>
        <v>0</v>
      </c>
      <c r="C226" s="4" t="s">
        <v>903</v>
      </c>
      <c r="D226" s="4" t="str">
        <f t="shared" si="0"/>
        <v>NO</v>
      </c>
      <c r="E226" s="4" t="str">
        <f t="shared" si="1"/>
        <v>NO</v>
      </c>
    </row>
    <row r="227" spans="1:5" x14ac:dyDescent="0.25">
      <c r="A227" t="s">
        <v>912</v>
      </c>
      <c r="B227" s="4">
        <f t="shared" si="2"/>
        <v>1</v>
      </c>
      <c r="C227" s="4" t="s">
        <v>903</v>
      </c>
      <c r="D227" s="4" t="str">
        <f t="shared" si="0"/>
        <v>YES</v>
      </c>
      <c r="E227" s="4" t="str">
        <f t="shared" si="1"/>
        <v>NO</v>
      </c>
    </row>
    <row r="228" spans="1:5" x14ac:dyDescent="0.25">
      <c r="A228" t="s">
        <v>524</v>
      </c>
      <c r="B228" s="4">
        <f t="shared" si="2"/>
        <v>4</v>
      </c>
      <c r="C228" s="4" t="s">
        <v>902</v>
      </c>
      <c r="D228" s="4" t="str">
        <f t="shared" si="0"/>
        <v>YES</v>
      </c>
      <c r="E228" s="4" t="str">
        <f t="shared" si="1"/>
        <v>YES</v>
      </c>
    </row>
    <row r="229" spans="1:5" x14ac:dyDescent="0.25">
      <c r="A229" t="s">
        <v>913</v>
      </c>
      <c r="B229" s="4">
        <f t="shared" si="2"/>
        <v>0</v>
      </c>
      <c r="C229" s="4" t="s">
        <v>903</v>
      </c>
      <c r="D229" s="4" t="str">
        <f t="shared" si="0"/>
        <v>NO</v>
      </c>
      <c r="E229" s="4" t="str">
        <f t="shared" si="1"/>
        <v>NO</v>
      </c>
    </row>
    <row r="230" spans="1:5" x14ac:dyDescent="0.25">
      <c r="A230" t="s">
        <v>119</v>
      </c>
      <c r="B230" s="4">
        <f t="shared" si="2"/>
        <v>3</v>
      </c>
      <c r="C230" s="4" t="s">
        <v>903</v>
      </c>
      <c r="D230" s="4" t="str">
        <f t="shared" si="0"/>
        <v>YES</v>
      </c>
      <c r="E230" s="4" t="str">
        <f t="shared" si="1"/>
        <v>NO</v>
      </c>
    </row>
    <row r="231" spans="1:5" x14ac:dyDescent="0.25">
      <c r="A231" t="s">
        <v>361</v>
      </c>
      <c r="B231" s="4">
        <f t="shared" si="2"/>
        <v>2</v>
      </c>
      <c r="C231" s="4" t="s">
        <v>902</v>
      </c>
      <c r="D231" s="4" t="str">
        <f t="shared" si="0"/>
        <v>YES</v>
      </c>
      <c r="E231" s="4" t="str">
        <f t="shared" si="1"/>
        <v>YES</v>
      </c>
    </row>
    <row r="232" spans="1:5" x14ac:dyDescent="0.25">
      <c r="A232" t="s">
        <v>199</v>
      </c>
      <c r="B232" s="4">
        <f t="shared" si="2"/>
        <v>12</v>
      </c>
      <c r="C232" s="4" t="s">
        <v>902</v>
      </c>
      <c r="D232" s="4" t="str">
        <f t="shared" si="0"/>
        <v>YES</v>
      </c>
      <c r="E232" s="4" t="str">
        <f t="shared" si="1"/>
        <v>YES</v>
      </c>
    </row>
    <row r="233" spans="1:5" x14ac:dyDescent="0.25">
      <c r="A233" t="s">
        <v>240</v>
      </c>
      <c r="B233" s="4">
        <f>COUNTIF($G$3:$G$214,$A233)</f>
        <v>7</v>
      </c>
      <c r="C233" s="4" t="s">
        <v>902</v>
      </c>
      <c r="D233" s="4" t="str">
        <f t="shared" si="0"/>
        <v>YES</v>
      </c>
      <c r="E233" s="4" t="str">
        <f t="shared" si="1"/>
        <v>YES</v>
      </c>
    </row>
    <row r="234" spans="1:5" x14ac:dyDescent="0.25">
      <c r="A234" t="s">
        <v>322</v>
      </c>
      <c r="B234" s="4">
        <f t="shared" si="2"/>
        <v>7</v>
      </c>
      <c r="C234" s="4" t="s">
        <v>902</v>
      </c>
      <c r="D234" s="4" t="str">
        <f t="shared" si="0"/>
        <v>YES</v>
      </c>
      <c r="E234" s="4" t="str">
        <f t="shared" si="1"/>
        <v>YES</v>
      </c>
    </row>
    <row r="235" spans="1:5" x14ac:dyDescent="0.25">
      <c r="A235" t="s">
        <v>914</v>
      </c>
      <c r="B235" s="4">
        <f t="shared" si="2"/>
        <v>0</v>
      </c>
      <c r="C235" s="4" t="s">
        <v>902</v>
      </c>
      <c r="D235" s="4" t="str">
        <f t="shared" si="0"/>
        <v>NO</v>
      </c>
      <c r="E235" s="4" t="str">
        <f t="shared" si="1"/>
        <v>NO</v>
      </c>
    </row>
    <row r="236" spans="1:5" x14ac:dyDescent="0.25">
      <c r="A236" t="s">
        <v>65</v>
      </c>
      <c r="B236" s="4">
        <f t="shared" si="2"/>
        <v>7</v>
      </c>
      <c r="C236" s="4" t="s">
        <v>902</v>
      </c>
      <c r="D236" s="4" t="str">
        <f t="shared" si="0"/>
        <v>YES</v>
      </c>
      <c r="E236" s="4" t="str">
        <f t="shared" si="1"/>
        <v>YES</v>
      </c>
    </row>
    <row r="237" spans="1:5" x14ac:dyDescent="0.25">
      <c r="A237" t="s">
        <v>915</v>
      </c>
      <c r="B237" s="4">
        <f t="shared" si="2"/>
        <v>0</v>
      </c>
      <c r="C237" s="4" t="s">
        <v>903</v>
      </c>
      <c r="D237" s="4" t="str">
        <f t="shared" si="0"/>
        <v>NO</v>
      </c>
      <c r="E237" s="4" t="str">
        <f t="shared" si="1"/>
        <v>NO</v>
      </c>
    </row>
    <row r="238" spans="1:5" x14ac:dyDescent="0.25">
      <c r="A238" t="s">
        <v>916</v>
      </c>
      <c r="B238" s="4">
        <f t="shared" si="2"/>
        <v>0</v>
      </c>
      <c r="C238" s="4" t="s">
        <v>903</v>
      </c>
      <c r="D238" s="4" t="str">
        <f t="shared" si="0"/>
        <v>NO</v>
      </c>
      <c r="E238" s="4" t="str">
        <f t="shared" si="1"/>
        <v>NO</v>
      </c>
    </row>
    <row r="239" spans="1:5" x14ac:dyDescent="0.25">
      <c r="A239" t="s">
        <v>917</v>
      </c>
      <c r="B239" s="4">
        <f t="shared" si="2"/>
        <v>0</v>
      </c>
      <c r="C239" s="4" t="s">
        <v>903</v>
      </c>
      <c r="D239" s="4" t="str">
        <f t="shared" si="0"/>
        <v>NO</v>
      </c>
      <c r="E239" s="4" t="str">
        <f t="shared" si="1"/>
        <v>NO</v>
      </c>
    </row>
    <row r="240" spans="1:5" x14ac:dyDescent="0.25">
      <c r="A240" t="s">
        <v>539</v>
      </c>
      <c r="B240" s="4">
        <f t="shared" si="2"/>
        <v>2</v>
      </c>
      <c r="C240" s="4" t="s">
        <v>902</v>
      </c>
      <c r="D240" s="4" t="str">
        <f t="shared" si="0"/>
        <v>YES</v>
      </c>
      <c r="E240" s="4" t="str">
        <f t="shared" si="1"/>
        <v>YES</v>
      </c>
    </row>
    <row r="241" spans="1:5" x14ac:dyDescent="0.25">
      <c r="A241" t="s">
        <v>918</v>
      </c>
      <c r="B241" s="4">
        <f t="shared" si="2"/>
        <v>0</v>
      </c>
      <c r="C241" s="4" t="s">
        <v>903</v>
      </c>
      <c r="D241" s="4" t="str">
        <f t="shared" si="0"/>
        <v>NO</v>
      </c>
      <c r="E241" s="4" t="str">
        <f t="shared" si="1"/>
        <v>NO</v>
      </c>
    </row>
    <row r="242" spans="1:5" x14ac:dyDescent="0.25">
      <c r="A242" t="s">
        <v>919</v>
      </c>
      <c r="B242" s="4">
        <f t="shared" si="2"/>
        <v>0</v>
      </c>
      <c r="C242" s="4" t="s">
        <v>903</v>
      </c>
      <c r="D242" s="4" t="str">
        <f t="shared" si="0"/>
        <v>NO</v>
      </c>
      <c r="E242" s="4" t="str">
        <f t="shared" si="1"/>
        <v>NO</v>
      </c>
    </row>
    <row r="243" spans="1:5" x14ac:dyDescent="0.25">
      <c r="A243" t="s">
        <v>192</v>
      </c>
      <c r="B243" s="4">
        <f t="shared" si="2"/>
        <v>3</v>
      </c>
      <c r="C243" s="4" t="s">
        <v>903</v>
      </c>
      <c r="D243" s="4" t="str">
        <f t="shared" si="0"/>
        <v>YES</v>
      </c>
      <c r="E243" s="4" t="str">
        <f t="shared" si="1"/>
        <v>NO</v>
      </c>
    </row>
    <row r="244" spans="1:5" x14ac:dyDescent="0.25">
      <c r="A244" t="s">
        <v>23</v>
      </c>
      <c r="B244" s="4">
        <f t="shared" si="2"/>
        <v>11</v>
      </c>
      <c r="C244" s="4" t="s">
        <v>903</v>
      </c>
      <c r="D244" s="4" t="str">
        <f t="shared" si="0"/>
        <v>YES</v>
      </c>
      <c r="E244" s="4" t="str">
        <f t="shared" si="1"/>
        <v>NO</v>
      </c>
    </row>
    <row r="245" spans="1:5" x14ac:dyDescent="0.25">
      <c r="A245" t="s">
        <v>276</v>
      </c>
      <c r="B245" s="4">
        <f t="shared" si="2"/>
        <v>3</v>
      </c>
      <c r="C245" s="4" t="s">
        <v>903</v>
      </c>
      <c r="D245" s="4" t="str">
        <f t="shared" si="0"/>
        <v>YES</v>
      </c>
      <c r="E245" s="4" t="str">
        <f t="shared" si="1"/>
        <v>NO</v>
      </c>
    </row>
    <row r="246" spans="1:5" x14ac:dyDescent="0.25">
      <c r="A246" t="s">
        <v>521</v>
      </c>
      <c r="B246" s="4">
        <f t="shared" si="2"/>
        <v>1</v>
      </c>
      <c r="C246" s="4" t="s">
        <v>902</v>
      </c>
      <c r="D246" s="4" t="str">
        <f t="shared" si="0"/>
        <v>YES</v>
      </c>
      <c r="E246" s="4" t="str">
        <f t="shared" si="1"/>
        <v>YES</v>
      </c>
    </row>
    <row r="247" spans="1:5" x14ac:dyDescent="0.25">
      <c r="A247" t="s">
        <v>920</v>
      </c>
      <c r="B247" s="4">
        <f t="shared" si="2"/>
        <v>0</v>
      </c>
      <c r="C247" s="4" t="s">
        <v>903</v>
      </c>
      <c r="D247" s="4" t="str">
        <f t="shared" si="0"/>
        <v>NO</v>
      </c>
      <c r="E247" s="4" t="str">
        <f t="shared" si="1"/>
        <v>NO</v>
      </c>
    </row>
    <row r="248" spans="1:5" x14ac:dyDescent="0.25">
      <c r="A248" t="s">
        <v>82</v>
      </c>
      <c r="B248" s="4">
        <f t="shared" si="2"/>
        <v>6</v>
      </c>
      <c r="C248" s="4" t="s">
        <v>902</v>
      </c>
      <c r="D248" s="4" t="str">
        <f t="shared" si="0"/>
        <v>YES</v>
      </c>
      <c r="E248" s="4" t="str">
        <f t="shared" si="1"/>
        <v>YES</v>
      </c>
    </row>
    <row r="249" spans="1:5" x14ac:dyDescent="0.25">
      <c r="A249" t="s">
        <v>921</v>
      </c>
      <c r="B249" s="4">
        <f t="shared" si="2"/>
        <v>0</v>
      </c>
      <c r="C249" s="4" t="s">
        <v>903</v>
      </c>
      <c r="D249" s="4" t="str">
        <f t="shared" si="0"/>
        <v>NO</v>
      </c>
      <c r="E249" s="4" t="str">
        <f t="shared" si="1"/>
        <v>NO</v>
      </c>
    </row>
    <row r="250" spans="1:5" x14ac:dyDescent="0.25">
      <c r="A250" t="s">
        <v>15</v>
      </c>
      <c r="B250" s="4">
        <f t="shared" si="2"/>
        <v>17</v>
      </c>
      <c r="C250" s="4" t="s">
        <v>902</v>
      </c>
      <c r="D250" s="4" t="str">
        <f t="shared" si="0"/>
        <v>YES</v>
      </c>
      <c r="E250" s="4" t="str">
        <f t="shared" si="1"/>
        <v>YES</v>
      </c>
    </row>
    <row r="251" spans="1:5" x14ac:dyDescent="0.25">
      <c r="A251" t="s">
        <v>922</v>
      </c>
      <c r="B251" s="4">
        <f t="shared" si="2"/>
        <v>0</v>
      </c>
      <c r="C251" s="4" t="s">
        <v>903</v>
      </c>
      <c r="D251" s="4" t="str">
        <f t="shared" si="0"/>
        <v>NO</v>
      </c>
      <c r="E251" s="4" t="str">
        <f t="shared" si="1"/>
        <v>NO</v>
      </c>
    </row>
    <row r="252" spans="1:5" x14ac:dyDescent="0.25">
      <c r="A252" t="s">
        <v>105</v>
      </c>
      <c r="B252" s="4">
        <f t="shared" si="2"/>
        <v>11</v>
      </c>
      <c r="C252" s="4" t="s">
        <v>902</v>
      </c>
      <c r="D252" s="4" t="str">
        <f t="shared" si="0"/>
        <v>YES</v>
      </c>
      <c r="E252" s="4" t="str">
        <f t="shared" si="1"/>
        <v>YES</v>
      </c>
    </row>
    <row r="253" spans="1:5" x14ac:dyDescent="0.25">
      <c r="A253" t="s">
        <v>518</v>
      </c>
      <c r="B253" s="4">
        <f t="shared" si="2"/>
        <v>1</v>
      </c>
      <c r="C253" s="4" t="s">
        <v>903</v>
      </c>
      <c r="D253" s="4" t="str">
        <f t="shared" si="0"/>
        <v>YES</v>
      </c>
      <c r="E253" s="4" t="str">
        <f t="shared" si="1"/>
        <v>NO</v>
      </c>
    </row>
    <row r="254" spans="1:5" x14ac:dyDescent="0.25">
      <c r="A254" t="s">
        <v>130</v>
      </c>
      <c r="B254" s="4">
        <f t="shared" si="2"/>
        <v>2</v>
      </c>
      <c r="C254" s="4" t="s">
        <v>902</v>
      </c>
      <c r="D254" s="4" t="str">
        <f t="shared" si="0"/>
        <v>YES</v>
      </c>
      <c r="E254" s="4" t="str">
        <f t="shared" si="1"/>
        <v>YES</v>
      </c>
    </row>
    <row r="255" spans="1:5" x14ac:dyDescent="0.25">
      <c r="A255" t="s">
        <v>923</v>
      </c>
      <c r="B255" s="4">
        <f t="shared" si="2"/>
        <v>0</v>
      </c>
      <c r="C255" s="4" t="s">
        <v>903</v>
      </c>
      <c r="D255" s="4" t="str">
        <f t="shared" si="0"/>
        <v>NO</v>
      </c>
      <c r="E255" s="4" t="str">
        <f t="shared" si="1"/>
        <v>NO</v>
      </c>
    </row>
    <row r="256" spans="1:5" x14ac:dyDescent="0.25">
      <c r="A256" t="s">
        <v>924</v>
      </c>
      <c r="B256" s="4">
        <f t="shared" si="2"/>
        <v>0</v>
      </c>
      <c r="C256" s="4" t="s">
        <v>903</v>
      </c>
      <c r="D256" s="4" t="str">
        <f t="shared" si="0"/>
        <v>NO</v>
      </c>
      <c r="E256" s="4" t="str">
        <f t="shared" si="1"/>
        <v>NO</v>
      </c>
    </row>
    <row r="257" spans="1:5" x14ac:dyDescent="0.25">
      <c r="A257" t="s">
        <v>925</v>
      </c>
      <c r="B257" s="4">
        <f t="shared" si="2"/>
        <v>0</v>
      </c>
      <c r="C257" s="4" t="s">
        <v>903</v>
      </c>
      <c r="D257" s="4" t="str">
        <f t="shared" si="0"/>
        <v>NO</v>
      </c>
      <c r="E257" s="4" t="str">
        <f t="shared" si="1"/>
        <v>NO</v>
      </c>
    </row>
    <row r="258" spans="1:5" x14ac:dyDescent="0.25">
      <c r="A258" t="s">
        <v>52</v>
      </c>
      <c r="B258" s="4">
        <f t="shared" si="2"/>
        <v>11</v>
      </c>
      <c r="C258" s="4" t="s">
        <v>902</v>
      </c>
      <c r="D258" s="4" t="str">
        <f t="shared" si="0"/>
        <v>YES</v>
      </c>
      <c r="E258" s="4" t="str">
        <f t="shared" si="1"/>
        <v>YES</v>
      </c>
    </row>
    <row r="259" spans="1:5" x14ac:dyDescent="0.25">
      <c r="A259" t="s">
        <v>101</v>
      </c>
      <c r="B259" s="4">
        <f t="shared" si="2"/>
        <v>7</v>
      </c>
      <c r="C259" s="4" t="s">
        <v>903</v>
      </c>
      <c r="D259" s="4" t="str">
        <f t="shared" si="0"/>
        <v>YES</v>
      </c>
      <c r="E259" s="4" t="str">
        <f t="shared" si="1"/>
        <v>NO</v>
      </c>
    </row>
    <row r="260" spans="1:5" x14ac:dyDescent="0.25">
      <c r="A260" t="s">
        <v>926</v>
      </c>
      <c r="B260" s="4">
        <f t="shared" si="2"/>
        <v>0</v>
      </c>
      <c r="C260" s="4" t="s">
        <v>903</v>
      </c>
      <c r="D260" s="4" t="str">
        <f t="shared" si="0"/>
        <v>NO</v>
      </c>
      <c r="E260" s="4" t="str">
        <f t="shared" si="1"/>
        <v>NO</v>
      </c>
    </row>
    <row r="261" spans="1:5" x14ac:dyDescent="0.25">
      <c r="A261" t="s">
        <v>927</v>
      </c>
      <c r="B261" s="4">
        <f t="shared" si="2"/>
        <v>0</v>
      </c>
      <c r="C261" s="4" t="s">
        <v>903</v>
      </c>
      <c r="D261" s="4" t="str">
        <f t="shared" si="0"/>
        <v>NO</v>
      </c>
      <c r="E261" s="4" t="str">
        <f t="shared" si="1"/>
        <v>NO</v>
      </c>
    </row>
    <row r="262" spans="1:5" x14ac:dyDescent="0.25">
      <c r="A262" t="s">
        <v>181</v>
      </c>
      <c r="B262" s="4">
        <f t="shared" si="2"/>
        <v>4</v>
      </c>
      <c r="C262" s="4" t="s">
        <v>903</v>
      </c>
      <c r="D262" s="4" t="str">
        <f t="shared" si="0"/>
        <v>YES</v>
      </c>
      <c r="E262" s="4" t="str">
        <f t="shared" si="1"/>
        <v>NO</v>
      </c>
    </row>
    <row r="263" spans="1:5" x14ac:dyDescent="0.25">
      <c r="A263" t="s">
        <v>928</v>
      </c>
      <c r="B263" s="4">
        <f t="shared" si="2"/>
        <v>0</v>
      </c>
      <c r="C263" s="4" t="s">
        <v>903</v>
      </c>
      <c r="D263" s="4" t="str">
        <f t="shared" si="0"/>
        <v>NO</v>
      </c>
      <c r="E263" s="4" t="str">
        <f t="shared" si="1"/>
        <v>NO</v>
      </c>
    </row>
    <row r="264" spans="1:5" x14ac:dyDescent="0.25">
      <c r="A264" t="s">
        <v>929</v>
      </c>
      <c r="B264" s="4">
        <f t="shared" si="2"/>
        <v>0</v>
      </c>
      <c r="C264" s="4" t="s">
        <v>903</v>
      </c>
      <c r="D264" s="4" t="str">
        <f t="shared" si="0"/>
        <v>NO</v>
      </c>
      <c r="E264" s="4" t="str">
        <f t="shared" si="1"/>
        <v>NO</v>
      </c>
    </row>
    <row r="265" spans="1:5" x14ac:dyDescent="0.25">
      <c r="A265" t="s">
        <v>930</v>
      </c>
      <c r="B265" s="4">
        <f t="shared" si="2"/>
        <v>0</v>
      </c>
      <c r="C265" s="4" t="s">
        <v>903</v>
      </c>
      <c r="D265" s="4" t="str">
        <f t="shared" si="0"/>
        <v>NO</v>
      </c>
      <c r="E265" s="4" t="str">
        <f t="shared" si="1"/>
        <v>NO</v>
      </c>
    </row>
    <row r="266" spans="1:5" x14ac:dyDescent="0.25">
      <c r="A266" t="s">
        <v>931</v>
      </c>
      <c r="B266" s="4">
        <f t="shared" si="2"/>
        <v>0</v>
      </c>
      <c r="C266" s="4" t="s">
        <v>903</v>
      </c>
      <c r="D266" s="4" t="str">
        <f t="shared" si="0"/>
        <v>NO</v>
      </c>
      <c r="E266" s="4" t="str">
        <f t="shared" si="1"/>
        <v>NO</v>
      </c>
    </row>
    <row r="267" spans="1:5" x14ac:dyDescent="0.25">
      <c r="A267" t="s">
        <v>932</v>
      </c>
      <c r="B267" s="4">
        <f t="shared" si="2"/>
        <v>0</v>
      </c>
      <c r="C267" s="4" t="s">
        <v>903</v>
      </c>
      <c r="D267" s="4" t="str">
        <f t="shared" si="0"/>
        <v>NO</v>
      </c>
      <c r="E267" s="4" t="str">
        <f t="shared" si="1"/>
        <v>NO</v>
      </c>
    </row>
    <row r="268" spans="1:5" x14ac:dyDescent="0.25">
      <c r="A268" t="s">
        <v>933</v>
      </c>
      <c r="B268" s="4">
        <f t="shared" si="2"/>
        <v>0</v>
      </c>
      <c r="C268" s="4" t="s">
        <v>903</v>
      </c>
      <c r="D268" s="4" t="str">
        <f t="shared" si="0"/>
        <v>NO</v>
      </c>
      <c r="E268" s="4" t="str">
        <f t="shared" si="1"/>
        <v>NO</v>
      </c>
    </row>
    <row r="269" spans="1:5" x14ac:dyDescent="0.25">
      <c r="A269" t="s">
        <v>19</v>
      </c>
      <c r="B269" s="4">
        <f t="shared" si="2"/>
        <v>26</v>
      </c>
      <c r="C269" s="4" t="s">
        <v>902</v>
      </c>
      <c r="D269" s="4" t="str">
        <f t="shared" si="0"/>
        <v>YES</v>
      </c>
      <c r="E269" s="4" t="str">
        <f t="shared" si="1"/>
        <v>YES</v>
      </c>
    </row>
    <row r="270" spans="1:5" x14ac:dyDescent="0.25">
      <c r="A270" t="s">
        <v>69</v>
      </c>
      <c r="B270" s="4">
        <f t="shared" si="2"/>
        <v>5</v>
      </c>
      <c r="C270" s="4" t="s">
        <v>903</v>
      </c>
      <c r="D270" s="4" t="str">
        <f t="shared" si="0"/>
        <v>YES</v>
      </c>
      <c r="E270" s="4" t="str">
        <f t="shared" si="1"/>
        <v>NO</v>
      </c>
    </row>
    <row r="271" spans="1:5" x14ac:dyDescent="0.25">
      <c r="A271" t="s">
        <v>36</v>
      </c>
      <c r="B271" s="4">
        <f t="shared" si="2"/>
        <v>17</v>
      </c>
      <c r="C271" s="4" t="s">
        <v>902</v>
      </c>
      <c r="D271" s="4" t="str">
        <f t="shared" si="0"/>
        <v>YES</v>
      </c>
      <c r="E271" s="4" t="str">
        <f t="shared" si="1"/>
        <v>YES</v>
      </c>
    </row>
    <row r="272" spans="1:5" x14ac:dyDescent="0.25">
      <c r="A272" t="s">
        <v>934</v>
      </c>
      <c r="B272" s="4">
        <f t="shared" si="2"/>
        <v>0</v>
      </c>
      <c r="C272" s="4" t="s">
        <v>903</v>
      </c>
      <c r="D272" s="4" t="str">
        <f t="shared" si="0"/>
        <v>NO</v>
      </c>
      <c r="E272" s="4" t="str">
        <f t="shared" si="1"/>
        <v>NO</v>
      </c>
    </row>
    <row r="273" spans="1:5" x14ac:dyDescent="0.25">
      <c r="A273" t="s">
        <v>935</v>
      </c>
      <c r="B273" s="4">
        <f t="shared" si="2"/>
        <v>0</v>
      </c>
      <c r="C273" s="4" t="s">
        <v>903</v>
      </c>
      <c r="D273" s="4" t="str">
        <f t="shared" si="0"/>
        <v>NO</v>
      </c>
      <c r="E273" s="4" t="str">
        <f t="shared" si="1"/>
        <v>NO</v>
      </c>
    </row>
    <row r="274" spans="1:5" x14ac:dyDescent="0.25">
      <c r="A274" t="s">
        <v>936</v>
      </c>
      <c r="B274" s="4">
        <f t="shared" si="2"/>
        <v>0</v>
      </c>
      <c r="C274" s="4" t="s">
        <v>902</v>
      </c>
      <c r="D274" s="4" t="str">
        <f t="shared" si="0"/>
        <v>NO</v>
      </c>
      <c r="E274" s="4" t="str">
        <f t="shared" si="1"/>
        <v>NO</v>
      </c>
    </row>
    <row r="275" spans="1:5" x14ac:dyDescent="0.25">
      <c r="B275" s="4">
        <f>SUM(B223:B274)</f>
        <v>212</v>
      </c>
    </row>
    <row r="276" spans="1:5" x14ac:dyDescent="0.25">
      <c r="B276" s="4" t="b">
        <f>B275=B219</f>
        <v>1</v>
      </c>
    </row>
    <row r="278" spans="1:5" x14ac:dyDescent="0.25">
      <c r="A278" s="4" t="s">
        <v>908</v>
      </c>
      <c r="B278" s="4">
        <f>COUNTIF($D$223:$D$274,$A$293)-1</f>
        <v>26</v>
      </c>
    </row>
    <row r="279" spans="1:5" x14ac:dyDescent="0.25">
      <c r="A279" s="4" t="s">
        <v>938</v>
      </c>
      <c r="B279" s="4">
        <f>COUNTIF($E$223:$E$274,$A$293)-1</f>
        <v>17</v>
      </c>
    </row>
    <row r="280" spans="1:5" x14ac:dyDescent="0.25">
      <c r="A280" s="4" t="s">
        <v>939</v>
      </c>
      <c r="B280" s="4">
        <f>B278-B279</f>
        <v>9</v>
      </c>
    </row>
    <row r="293" spans="1:1" x14ac:dyDescent="0.25">
      <c r="A293" s="39" t="s">
        <v>902</v>
      </c>
    </row>
    <row r="294" spans="1:1" x14ac:dyDescent="0.25">
      <c r="A294" s="39" t="s">
        <v>903</v>
      </c>
    </row>
  </sheetData>
  <autoFilter ref="A2:H215" xr:uid="{00000000-0001-0000-0000-000000000000}"/>
  <mergeCells count="1">
    <mergeCell ref="A1:H1"/>
  </mergeCells>
  <conditionalFormatting sqref="B3:B214">
    <cfRule type="duplicateValues" dxfId="1" priority="1"/>
  </conditionalFormatting>
  <dataValidations count="1">
    <dataValidation type="list" allowBlank="1" showInputMessage="1" showErrorMessage="1" sqref="H3:H215 C223:C274" xr:uid="{39B023DA-4A57-47FD-9906-85EE3778F05C}">
      <formula1>$A$293:$A$294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H198"/>
  <sheetViews>
    <sheetView workbookViewId="0">
      <selection sqref="A1:H1"/>
    </sheetView>
  </sheetViews>
  <sheetFormatPr defaultRowHeight="15" x14ac:dyDescent="0.25"/>
  <cols>
    <col min="1" max="1" width="51.140625" style="4" bestFit="1" customWidth="1"/>
    <col min="2" max="2" width="12.85546875" style="4" bestFit="1" customWidth="1"/>
    <col min="3" max="3" width="17.7109375" bestFit="1" customWidth="1"/>
    <col min="4" max="4" width="18.28515625" bestFit="1" customWidth="1"/>
    <col min="5" max="5" width="13.42578125" style="4" bestFit="1" customWidth="1"/>
    <col min="6" max="6" width="10" style="4" bestFit="1" customWidth="1"/>
    <col min="7" max="7" width="51.140625" bestFit="1" customWidth="1"/>
    <col min="8" max="8" width="22.28515625" bestFit="1" customWidth="1"/>
    <col min="10" max="10" width="31.5703125" bestFit="1" customWidth="1"/>
    <col min="11" max="11" width="51.140625" bestFit="1" customWidth="1"/>
  </cols>
  <sheetData>
    <row r="1" spans="1:8" ht="24" customHeight="1" thickBot="1" x14ac:dyDescent="0.3">
      <c r="A1" s="56" t="s">
        <v>576</v>
      </c>
      <c r="B1" s="57"/>
      <c r="C1" s="57"/>
      <c r="D1" s="57"/>
      <c r="E1" s="57"/>
      <c r="F1" s="57"/>
      <c r="G1" s="57"/>
      <c r="H1" s="58"/>
    </row>
    <row r="2" spans="1:8" ht="20.100000000000001" customHeight="1" thickBot="1" x14ac:dyDescent="0.3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41" t="s">
        <v>7</v>
      </c>
      <c r="H2" s="19" t="s">
        <v>904</v>
      </c>
    </row>
    <row r="3" spans="1:8" ht="15.75" thickTop="1" x14ac:dyDescent="0.25">
      <c r="A3" s="13">
        <v>1</v>
      </c>
      <c r="B3" s="14">
        <v>1421</v>
      </c>
      <c r="C3" s="15" t="s">
        <v>587</v>
      </c>
      <c r="D3" s="15" t="s">
        <v>588</v>
      </c>
      <c r="E3" s="16" t="s">
        <v>891</v>
      </c>
      <c r="F3" s="16" t="s">
        <v>780</v>
      </c>
      <c r="G3" s="53" t="s">
        <v>36</v>
      </c>
      <c r="H3" s="59" t="s">
        <v>902</v>
      </c>
    </row>
    <row r="4" spans="1:8" x14ac:dyDescent="0.25">
      <c r="A4" s="5">
        <v>2</v>
      </c>
      <c r="B4" s="2">
        <v>1303</v>
      </c>
      <c r="C4" s="3" t="s">
        <v>589</v>
      </c>
      <c r="D4" s="3" t="s">
        <v>590</v>
      </c>
      <c r="E4" s="1" t="s">
        <v>891</v>
      </c>
      <c r="F4" s="1" t="s">
        <v>781</v>
      </c>
      <c r="G4" s="54" t="s">
        <v>19</v>
      </c>
      <c r="H4" s="59" t="s">
        <v>902</v>
      </c>
    </row>
    <row r="5" spans="1:8" x14ac:dyDescent="0.25">
      <c r="A5" s="5">
        <v>3</v>
      </c>
      <c r="B5" s="2">
        <v>736</v>
      </c>
      <c r="C5" s="3" t="s">
        <v>591</v>
      </c>
      <c r="D5" s="3" t="s">
        <v>109</v>
      </c>
      <c r="E5" s="1" t="s">
        <v>891</v>
      </c>
      <c r="F5" s="1" t="s">
        <v>200</v>
      </c>
      <c r="G5" s="54" t="s">
        <v>65</v>
      </c>
      <c r="H5" s="59" t="s">
        <v>902</v>
      </c>
    </row>
    <row r="6" spans="1:8" x14ac:dyDescent="0.25">
      <c r="A6" s="5">
        <v>4</v>
      </c>
      <c r="B6" s="2">
        <v>1460</v>
      </c>
      <c r="C6" s="3" t="s">
        <v>592</v>
      </c>
      <c r="D6" s="3" t="s">
        <v>593</v>
      </c>
      <c r="E6" s="1" t="s">
        <v>891</v>
      </c>
      <c r="F6" s="1" t="s">
        <v>782</v>
      </c>
      <c r="G6" s="54" t="s">
        <v>36</v>
      </c>
      <c r="H6" s="59" t="s">
        <v>902</v>
      </c>
    </row>
    <row r="7" spans="1:8" x14ac:dyDescent="0.25">
      <c r="A7" s="5">
        <v>5</v>
      </c>
      <c r="B7" s="2">
        <v>1468</v>
      </c>
      <c r="C7" s="3" t="s">
        <v>594</v>
      </c>
      <c r="D7" s="3" t="s">
        <v>595</v>
      </c>
      <c r="E7" s="1" t="s">
        <v>891</v>
      </c>
      <c r="F7" s="1" t="s">
        <v>783</v>
      </c>
      <c r="G7" s="54" t="s">
        <v>36</v>
      </c>
      <c r="H7" s="59" t="s">
        <v>902</v>
      </c>
    </row>
    <row r="8" spans="1:8" x14ac:dyDescent="0.25">
      <c r="A8" s="5">
        <v>6</v>
      </c>
      <c r="B8" s="2">
        <v>1342</v>
      </c>
      <c r="C8" s="3" t="s">
        <v>596</v>
      </c>
      <c r="D8" s="3" t="s">
        <v>597</v>
      </c>
      <c r="E8" s="1" t="s">
        <v>892</v>
      </c>
      <c r="F8" s="1" t="s">
        <v>784</v>
      </c>
      <c r="G8" s="54" t="s">
        <v>19</v>
      </c>
      <c r="H8" s="59" t="s">
        <v>902</v>
      </c>
    </row>
    <row r="9" spans="1:8" x14ac:dyDescent="0.25">
      <c r="A9" s="5">
        <v>7</v>
      </c>
      <c r="B9" s="2">
        <v>737</v>
      </c>
      <c r="C9" s="3" t="s">
        <v>535</v>
      </c>
      <c r="D9" s="3" t="s">
        <v>501</v>
      </c>
      <c r="E9" s="1" t="s">
        <v>891</v>
      </c>
      <c r="F9" s="1" t="s">
        <v>785</v>
      </c>
      <c r="G9" s="54" t="s">
        <v>65</v>
      </c>
      <c r="H9" s="59" t="s">
        <v>902</v>
      </c>
    </row>
    <row r="10" spans="1:8" x14ac:dyDescent="0.25">
      <c r="A10" s="5">
        <v>8</v>
      </c>
      <c r="B10" s="2">
        <v>1409</v>
      </c>
      <c r="C10" s="3" t="s">
        <v>598</v>
      </c>
      <c r="D10" s="3" t="s">
        <v>599</v>
      </c>
      <c r="E10" s="1" t="s">
        <v>891</v>
      </c>
      <c r="F10" s="1" t="s">
        <v>786</v>
      </c>
      <c r="G10" s="54" t="s">
        <v>36</v>
      </c>
      <c r="H10" s="59" t="s">
        <v>902</v>
      </c>
    </row>
    <row r="11" spans="1:8" x14ac:dyDescent="0.25">
      <c r="A11" s="5">
        <v>9</v>
      </c>
      <c r="B11" s="2">
        <v>1061</v>
      </c>
      <c r="C11" s="3" t="s">
        <v>600</v>
      </c>
      <c r="D11" s="3" t="s">
        <v>601</v>
      </c>
      <c r="E11" s="1" t="s">
        <v>892</v>
      </c>
      <c r="F11" s="1" t="s">
        <v>787</v>
      </c>
      <c r="G11" s="54" t="s">
        <v>105</v>
      </c>
      <c r="H11" s="59" t="s">
        <v>902</v>
      </c>
    </row>
    <row r="12" spans="1:8" x14ac:dyDescent="0.25">
      <c r="A12" s="5">
        <v>10</v>
      </c>
      <c r="B12" s="2">
        <v>1450</v>
      </c>
      <c r="C12" s="3" t="s">
        <v>602</v>
      </c>
      <c r="D12" s="3" t="s">
        <v>603</v>
      </c>
      <c r="E12" s="1" t="s">
        <v>891</v>
      </c>
      <c r="F12" s="1" t="s">
        <v>788</v>
      </c>
      <c r="G12" s="54" t="s">
        <v>36</v>
      </c>
      <c r="H12" s="59" t="s">
        <v>902</v>
      </c>
    </row>
    <row r="13" spans="1:8" x14ac:dyDescent="0.25">
      <c r="A13" s="5">
        <v>11</v>
      </c>
      <c r="B13" s="2">
        <v>770</v>
      </c>
      <c r="C13" s="3" t="s">
        <v>604</v>
      </c>
      <c r="D13" s="3" t="s">
        <v>605</v>
      </c>
      <c r="E13" s="1" t="s">
        <v>891</v>
      </c>
      <c r="F13" s="1" t="s">
        <v>789</v>
      </c>
      <c r="G13" s="54" t="s">
        <v>65</v>
      </c>
      <c r="H13" s="59" t="s">
        <v>902</v>
      </c>
    </row>
    <row r="14" spans="1:8" x14ac:dyDescent="0.25">
      <c r="A14" s="5">
        <v>12</v>
      </c>
      <c r="B14" s="2">
        <v>1058</v>
      </c>
      <c r="C14" s="3" t="s">
        <v>606</v>
      </c>
      <c r="D14" s="3" t="s">
        <v>607</v>
      </c>
      <c r="E14" s="1" t="s">
        <v>892</v>
      </c>
      <c r="F14" s="1" t="s">
        <v>790</v>
      </c>
      <c r="G14" s="54" t="s">
        <v>105</v>
      </c>
      <c r="H14" s="59" t="s">
        <v>902</v>
      </c>
    </row>
    <row r="15" spans="1:8" x14ac:dyDescent="0.25">
      <c r="A15" s="5">
        <v>13</v>
      </c>
      <c r="B15" s="2">
        <v>1456</v>
      </c>
      <c r="C15" s="3" t="s">
        <v>608</v>
      </c>
      <c r="D15" s="3" t="s">
        <v>609</v>
      </c>
      <c r="E15" s="1" t="s">
        <v>891</v>
      </c>
      <c r="F15" s="1" t="s">
        <v>791</v>
      </c>
      <c r="G15" s="54" t="s">
        <v>36</v>
      </c>
      <c r="H15" s="59" t="s">
        <v>902</v>
      </c>
    </row>
    <row r="16" spans="1:8" x14ac:dyDescent="0.25">
      <c r="A16" s="5">
        <v>14</v>
      </c>
      <c r="B16" s="2">
        <v>1021</v>
      </c>
      <c r="C16" s="3" t="s">
        <v>610</v>
      </c>
      <c r="D16" s="3" t="s">
        <v>611</v>
      </c>
      <c r="E16" s="1" t="s">
        <v>891</v>
      </c>
      <c r="F16" s="1" t="s">
        <v>792</v>
      </c>
      <c r="G16" s="54" t="s">
        <v>15</v>
      </c>
      <c r="H16" s="59" t="s">
        <v>902</v>
      </c>
    </row>
    <row r="17" spans="1:8" x14ac:dyDescent="0.25">
      <c r="A17" s="5">
        <v>15</v>
      </c>
      <c r="B17" s="2">
        <v>1416</v>
      </c>
      <c r="C17" s="3" t="s">
        <v>612</v>
      </c>
      <c r="D17" s="3" t="s">
        <v>613</v>
      </c>
      <c r="E17" s="1" t="s">
        <v>891</v>
      </c>
      <c r="F17" s="1" t="s">
        <v>270</v>
      </c>
      <c r="G17" s="54" t="s">
        <v>36</v>
      </c>
      <c r="H17" s="59" t="s">
        <v>902</v>
      </c>
    </row>
    <row r="18" spans="1:8" x14ac:dyDescent="0.25">
      <c r="A18" s="5">
        <v>16</v>
      </c>
      <c r="B18" s="2">
        <v>321</v>
      </c>
      <c r="C18" s="3" t="s">
        <v>614</v>
      </c>
      <c r="D18" s="3" t="s">
        <v>615</v>
      </c>
      <c r="E18" s="1" t="s">
        <v>893</v>
      </c>
      <c r="F18" s="1" t="s">
        <v>278</v>
      </c>
      <c r="G18" s="54" t="s">
        <v>40</v>
      </c>
      <c r="H18" s="59" t="s">
        <v>902</v>
      </c>
    </row>
    <row r="19" spans="1:8" x14ac:dyDescent="0.25">
      <c r="A19" s="5">
        <v>17</v>
      </c>
      <c r="B19" s="2">
        <v>1479</v>
      </c>
      <c r="C19" s="3" t="s">
        <v>616</v>
      </c>
      <c r="D19" s="3" t="s">
        <v>617</v>
      </c>
      <c r="E19" s="1" t="s">
        <v>894</v>
      </c>
      <c r="F19" s="1" t="s">
        <v>793</v>
      </c>
      <c r="G19" s="54" t="s">
        <v>36</v>
      </c>
      <c r="H19" s="59" t="s">
        <v>902</v>
      </c>
    </row>
    <row r="20" spans="1:8" x14ac:dyDescent="0.25">
      <c r="A20" s="5">
        <v>18</v>
      </c>
      <c r="B20" s="2">
        <v>714</v>
      </c>
      <c r="C20" s="3" t="s">
        <v>232</v>
      </c>
      <c r="D20" s="3" t="s">
        <v>618</v>
      </c>
      <c r="E20" s="1" t="s">
        <v>892</v>
      </c>
      <c r="F20" s="1" t="s">
        <v>794</v>
      </c>
      <c r="G20" s="54" t="s">
        <v>65</v>
      </c>
      <c r="H20" s="59" t="s">
        <v>902</v>
      </c>
    </row>
    <row r="21" spans="1:8" x14ac:dyDescent="0.25">
      <c r="A21" s="5">
        <v>19</v>
      </c>
      <c r="B21" s="2">
        <v>345</v>
      </c>
      <c r="C21" s="3" t="s">
        <v>619</v>
      </c>
      <c r="D21" s="3" t="s">
        <v>277</v>
      </c>
      <c r="E21" s="1" t="s">
        <v>892</v>
      </c>
      <c r="F21" s="1" t="s">
        <v>795</v>
      </c>
      <c r="G21" s="54" t="s">
        <v>40</v>
      </c>
      <c r="H21" s="59" t="s">
        <v>902</v>
      </c>
    </row>
    <row r="22" spans="1:8" x14ac:dyDescent="0.25">
      <c r="A22" s="5">
        <v>20</v>
      </c>
      <c r="B22" s="2">
        <v>1517</v>
      </c>
      <c r="C22" s="3" t="s">
        <v>620</v>
      </c>
      <c r="D22" s="3" t="s">
        <v>621</v>
      </c>
      <c r="E22" s="1" t="s">
        <v>893</v>
      </c>
      <c r="F22" s="1" t="s">
        <v>311</v>
      </c>
      <c r="G22" s="54" t="s">
        <v>36</v>
      </c>
      <c r="H22" s="59" t="s">
        <v>902</v>
      </c>
    </row>
    <row r="23" spans="1:8" x14ac:dyDescent="0.25">
      <c r="A23" s="5">
        <v>21</v>
      </c>
      <c r="B23" s="2">
        <v>90</v>
      </c>
      <c r="C23" s="3" t="s">
        <v>622</v>
      </c>
      <c r="D23" s="3" t="s">
        <v>623</v>
      </c>
      <c r="E23" s="1" t="s">
        <v>117</v>
      </c>
      <c r="F23" s="1" t="s">
        <v>796</v>
      </c>
      <c r="G23" s="54" t="s">
        <v>101</v>
      </c>
      <c r="H23" s="59" t="s">
        <v>903</v>
      </c>
    </row>
    <row r="24" spans="1:8" x14ac:dyDescent="0.25">
      <c r="A24" s="5">
        <v>22</v>
      </c>
      <c r="B24" s="2">
        <v>429</v>
      </c>
      <c r="C24" s="3" t="s">
        <v>624</v>
      </c>
      <c r="D24" s="3" t="s">
        <v>625</v>
      </c>
      <c r="E24" s="1" t="s">
        <v>892</v>
      </c>
      <c r="F24" s="1" t="s">
        <v>797</v>
      </c>
      <c r="G24" s="54" t="s">
        <v>165</v>
      </c>
      <c r="H24" s="59" t="s">
        <v>902</v>
      </c>
    </row>
    <row r="25" spans="1:8" x14ac:dyDescent="0.25">
      <c r="A25" s="5">
        <v>23</v>
      </c>
      <c r="B25" s="2">
        <v>1019</v>
      </c>
      <c r="C25" s="3" t="s">
        <v>626</v>
      </c>
      <c r="D25" s="3" t="s">
        <v>627</v>
      </c>
      <c r="E25" s="1" t="s">
        <v>891</v>
      </c>
      <c r="F25" s="1" t="s">
        <v>798</v>
      </c>
      <c r="G25" s="54" t="s">
        <v>15</v>
      </c>
      <c r="H25" s="59" t="s">
        <v>902</v>
      </c>
    </row>
    <row r="26" spans="1:8" x14ac:dyDescent="0.25">
      <c r="A26" s="5">
        <v>24</v>
      </c>
      <c r="B26" s="2">
        <v>1136</v>
      </c>
      <c r="C26" s="3" t="s">
        <v>628</v>
      </c>
      <c r="D26" s="3" t="s">
        <v>629</v>
      </c>
      <c r="E26" s="1" t="s">
        <v>891</v>
      </c>
      <c r="F26" s="1" t="s">
        <v>799</v>
      </c>
      <c r="G26" s="54" t="s">
        <v>130</v>
      </c>
      <c r="H26" s="59" t="s">
        <v>902</v>
      </c>
    </row>
    <row r="27" spans="1:8" x14ac:dyDescent="0.25">
      <c r="A27" s="5">
        <v>25</v>
      </c>
      <c r="B27" s="2">
        <v>371</v>
      </c>
      <c r="C27" s="3" t="s">
        <v>630</v>
      </c>
      <c r="D27" s="3" t="s">
        <v>261</v>
      </c>
      <c r="E27" s="1" t="s">
        <v>891</v>
      </c>
      <c r="F27" s="1" t="s">
        <v>800</v>
      </c>
      <c r="G27" s="54" t="s">
        <v>40</v>
      </c>
      <c r="H27" s="59" t="s">
        <v>902</v>
      </c>
    </row>
    <row r="28" spans="1:8" x14ac:dyDescent="0.25">
      <c r="A28" s="5">
        <v>26</v>
      </c>
      <c r="B28" s="2">
        <v>89</v>
      </c>
      <c r="C28" s="3" t="s">
        <v>631</v>
      </c>
      <c r="D28" s="3" t="s">
        <v>632</v>
      </c>
      <c r="E28" s="1" t="s">
        <v>891</v>
      </c>
      <c r="F28" s="1" t="s">
        <v>801</v>
      </c>
      <c r="G28" s="54" t="s">
        <v>101</v>
      </c>
      <c r="H28" s="59" t="s">
        <v>903</v>
      </c>
    </row>
    <row r="29" spans="1:8" x14ac:dyDescent="0.25">
      <c r="A29" s="5">
        <v>27</v>
      </c>
      <c r="B29" s="2">
        <v>1343</v>
      </c>
      <c r="C29" s="3" t="s">
        <v>631</v>
      </c>
      <c r="D29" s="3" t="s">
        <v>633</v>
      </c>
      <c r="E29" s="1" t="s">
        <v>892</v>
      </c>
      <c r="F29" s="1" t="s">
        <v>802</v>
      </c>
      <c r="G29" s="54" t="s">
        <v>19</v>
      </c>
      <c r="H29" s="59" t="s">
        <v>902</v>
      </c>
    </row>
    <row r="30" spans="1:8" x14ac:dyDescent="0.25">
      <c r="A30" s="5">
        <v>28</v>
      </c>
      <c r="B30" s="2">
        <v>1257</v>
      </c>
      <c r="C30" s="3" t="s">
        <v>634</v>
      </c>
      <c r="D30" s="3" t="s">
        <v>635</v>
      </c>
      <c r="E30" s="1" t="s">
        <v>894</v>
      </c>
      <c r="F30" s="1" t="s">
        <v>370</v>
      </c>
      <c r="G30" s="54" t="s">
        <v>52</v>
      </c>
      <c r="H30" s="59" t="s">
        <v>902</v>
      </c>
    </row>
    <row r="31" spans="1:8" x14ac:dyDescent="0.25">
      <c r="A31" s="5">
        <v>29</v>
      </c>
      <c r="B31" s="2">
        <v>1360</v>
      </c>
      <c r="C31" s="3" t="s">
        <v>600</v>
      </c>
      <c r="D31" s="3" t="s">
        <v>97</v>
      </c>
      <c r="E31" s="1" t="s">
        <v>892</v>
      </c>
      <c r="F31" s="1" t="s">
        <v>803</v>
      </c>
      <c r="G31" s="54" t="s">
        <v>19</v>
      </c>
      <c r="H31" s="59" t="s">
        <v>902</v>
      </c>
    </row>
    <row r="32" spans="1:8" x14ac:dyDescent="0.25">
      <c r="A32" s="5">
        <v>30</v>
      </c>
      <c r="B32" s="2">
        <v>1482</v>
      </c>
      <c r="C32" s="3" t="s">
        <v>636</v>
      </c>
      <c r="D32" s="3" t="s">
        <v>637</v>
      </c>
      <c r="E32" s="1" t="s">
        <v>892</v>
      </c>
      <c r="F32" s="1" t="s">
        <v>376</v>
      </c>
      <c r="G32" s="54" t="s">
        <v>36</v>
      </c>
      <c r="H32" s="59" t="s">
        <v>902</v>
      </c>
    </row>
    <row r="33" spans="1:8" x14ac:dyDescent="0.25">
      <c r="A33" s="5">
        <v>31</v>
      </c>
      <c r="B33" s="2">
        <v>326</v>
      </c>
      <c r="C33" s="3" t="s">
        <v>638</v>
      </c>
      <c r="D33" s="3" t="s">
        <v>639</v>
      </c>
      <c r="E33" s="1" t="s">
        <v>893</v>
      </c>
      <c r="F33" s="1" t="s">
        <v>379</v>
      </c>
      <c r="G33" s="54" t="s">
        <v>40</v>
      </c>
      <c r="H33" s="59" t="s">
        <v>902</v>
      </c>
    </row>
    <row r="34" spans="1:8" x14ac:dyDescent="0.25">
      <c r="A34" s="5">
        <v>32</v>
      </c>
      <c r="B34" s="2">
        <v>88</v>
      </c>
      <c r="C34" s="3" t="s">
        <v>640</v>
      </c>
      <c r="D34" s="3" t="s">
        <v>641</v>
      </c>
      <c r="E34" s="1" t="s">
        <v>891</v>
      </c>
      <c r="F34" s="1" t="s">
        <v>804</v>
      </c>
      <c r="G34" s="54" t="s">
        <v>101</v>
      </c>
      <c r="H34" s="59" t="s">
        <v>903</v>
      </c>
    </row>
    <row r="35" spans="1:8" x14ac:dyDescent="0.25">
      <c r="A35" s="5">
        <v>33</v>
      </c>
      <c r="B35" s="2">
        <v>1579</v>
      </c>
      <c r="C35" s="3" t="s">
        <v>642</v>
      </c>
      <c r="D35" s="3" t="s">
        <v>643</v>
      </c>
      <c r="E35" s="1" t="s">
        <v>891</v>
      </c>
      <c r="F35" s="1" t="s">
        <v>805</v>
      </c>
      <c r="G35" s="54" t="s">
        <v>881</v>
      </c>
      <c r="H35" s="59" t="s">
        <v>902</v>
      </c>
    </row>
    <row r="36" spans="1:8" x14ac:dyDescent="0.25">
      <c r="A36" s="5">
        <v>34</v>
      </c>
      <c r="B36" s="2">
        <v>1158</v>
      </c>
      <c r="C36" s="3" t="s">
        <v>644</v>
      </c>
      <c r="D36" s="3" t="s">
        <v>377</v>
      </c>
      <c r="E36" s="1" t="s">
        <v>893</v>
      </c>
      <c r="F36" s="1" t="s">
        <v>806</v>
      </c>
      <c r="G36" s="54" t="s">
        <v>130</v>
      </c>
      <c r="H36" s="59" t="s">
        <v>902</v>
      </c>
    </row>
    <row r="37" spans="1:8" x14ac:dyDescent="0.25">
      <c r="A37" s="5">
        <v>35</v>
      </c>
      <c r="B37" s="2">
        <v>75</v>
      </c>
      <c r="C37" s="3" t="s">
        <v>645</v>
      </c>
      <c r="D37" s="3" t="s">
        <v>646</v>
      </c>
      <c r="E37" s="1" t="s">
        <v>117</v>
      </c>
      <c r="F37" s="1" t="s">
        <v>807</v>
      </c>
      <c r="G37" s="54" t="s">
        <v>69</v>
      </c>
      <c r="H37" s="24" t="s">
        <v>903</v>
      </c>
    </row>
    <row r="38" spans="1:8" x14ac:dyDescent="0.25">
      <c r="A38" s="5">
        <v>36</v>
      </c>
      <c r="B38" s="2">
        <v>1554</v>
      </c>
      <c r="C38" s="3" t="s">
        <v>647</v>
      </c>
      <c r="D38" s="3" t="s">
        <v>648</v>
      </c>
      <c r="E38" s="1" t="s">
        <v>892</v>
      </c>
      <c r="F38" s="1" t="s">
        <v>406</v>
      </c>
      <c r="G38" s="54" t="s">
        <v>240</v>
      </c>
      <c r="H38" s="59" t="s">
        <v>902</v>
      </c>
    </row>
    <row r="39" spans="1:8" x14ac:dyDescent="0.25">
      <c r="A39" s="5">
        <v>37</v>
      </c>
      <c r="B39" s="2">
        <v>609</v>
      </c>
      <c r="C39" s="3" t="s">
        <v>649</v>
      </c>
      <c r="D39" s="3" t="s">
        <v>650</v>
      </c>
      <c r="E39" s="1" t="s">
        <v>893</v>
      </c>
      <c r="F39" s="1" t="s">
        <v>410</v>
      </c>
      <c r="G39" s="54" t="s">
        <v>199</v>
      </c>
      <c r="H39" s="59" t="s">
        <v>902</v>
      </c>
    </row>
    <row r="40" spans="1:8" x14ac:dyDescent="0.25">
      <c r="A40" s="5">
        <v>38</v>
      </c>
      <c r="B40" s="2">
        <v>1443</v>
      </c>
      <c r="C40" s="3" t="s">
        <v>651</v>
      </c>
      <c r="D40" s="3" t="s">
        <v>356</v>
      </c>
      <c r="E40" s="1" t="s">
        <v>891</v>
      </c>
      <c r="F40" s="1" t="s">
        <v>808</v>
      </c>
      <c r="G40" s="54" t="s">
        <v>36</v>
      </c>
      <c r="H40" s="59" t="s">
        <v>902</v>
      </c>
    </row>
    <row r="41" spans="1:8" x14ac:dyDescent="0.25">
      <c r="A41" s="5">
        <v>39</v>
      </c>
      <c r="B41" s="2">
        <v>313</v>
      </c>
      <c r="C41" s="3" t="s">
        <v>652</v>
      </c>
      <c r="D41" s="3" t="s">
        <v>653</v>
      </c>
      <c r="E41" s="1" t="s">
        <v>891</v>
      </c>
      <c r="F41" s="1" t="s">
        <v>809</v>
      </c>
      <c r="G41" s="54" t="s">
        <v>40</v>
      </c>
      <c r="H41" s="59" t="s">
        <v>902</v>
      </c>
    </row>
    <row r="42" spans="1:8" x14ac:dyDescent="0.25">
      <c r="A42" s="5">
        <v>40</v>
      </c>
      <c r="B42" s="2">
        <v>1477</v>
      </c>
      <c r="C42" s="3" t="s">
        <v>654</v>
      </c>
      <c r="D42" s="3" t="s">
        <v>655</v>
      </c>
      <c r="E42" s="1" t="s">
        <v>892</v>
      </c>
      <c r="F42" s="1" t="s">
        <v>810</v>
      </c>
      <c r="G42" s="54" t="s">
        <v>36</v>
      </c>
      <c r="H42" s="59" t="s">
        <v>902</v>
      </c>
    </row>
    <row r="43" spans="1:8" x14ac:dyDescent="0.25">
      <c r="A43" s="5">
        <v>41</v>
      </c>
      <c r="B43" s="2">
        <v>1076</v>
      </c>
      <c r="C43" s="3" t="s">
        <v>709</v>
      </c>
      <c r="D43" s="3" t="s">
        <v>888</v>
      </c>
      <c r="E43" s="1" t="s">
        <v>892</v>
      </c>
      <c r="F43" s="1" t="s">
        <v>811</v>
      </c>
      <c r="G43" s="54" t="s">
        <v>105</v>
      </c>
      <c r="H43" s="59" t="s">
        <v>902</v>
      </c>
    </row>
    <row r="44" spans="1:8" x14ac:dyDescent="0.25">
      <c r="A44" s="5">
        <v>42</v>
      </c>
      <c r="B44" s="2">
        <v>1065</v>
      </c>
      <c r="C44" s="3" t="s">
        <v>656</v>
      </c>
      <c r="D44" s="3" t="s">
        <v>657</v>
      </c>
      <c r="E44" s="1" t="s">
        <v>892</v>
      </c>
      <c r="F44" s="1" t="s">
        <v>431</v>
      </c>
      <c r="G44" s="54" t="s">
        <v>105</v>
      </c>
      <c r="H44" s="59" t="s">
        <v>902</v>
      </c>
    </row>
    <row r="45" spans="1:8" x14ac:dyDescent="0.25">
      <c r="A45" s="5">
        <v>43</v>
      </c>
      <c r="B45" s="2">
        <v>1347</v>
      </c>
      <c r="C45" s="3" t="s">
        <v>658</v>
      </c>
      <c r="D45" s="3" t="s">
        <v>659</v>
      </c>
      <c r="E45" s="1" t="s">
        <v>893</v>
      </c>
      <c r="F45" s="1" t="s">
        <v>812</v>
      </c>
      <c r="G45" s="54" t="s">
        <v>19</v>
      </c>
      <c r="H45" s="59" t="s">
        <v>902</v>
      </c>
    </row>
    <row r="46" spans="1:8" x14ac:dyDescent="0.25">
      <c r="A46" s="5">
        <v>44</v>
      </c>
      <c r="B46" s="2">
        <v>1022</v>
      </c>
      <c r="C46" s="3" t="s">
        <v>660</v>
      </c>
      <c r="D46" s="3" t="s">
        <v>566</v>
      </c>
      <c r="E46" s="1" t="s">
        <v>891</v>
      </c>
      <c r="F46" s="1" t="s">
        <v>813</v>
      </c>
      <c r="G46" s="54" t="s">
        <v>15</v>
      </c>
      <c r="H46" s="59" t="s">
        <v>902</v>
      </c>
    </row>
    <row r="47" spans="1:8" x14ac:dyDescent="0.25">
      <c r="A47" s="5">
        <v>45</v>
      </c>
      <c r="B47" s="2">
        <v>306</v>
      </c>
      <c r="C47" s="3" t="s">
        <v>661</v>
      </c>
      <c r="D47" s="3" t="s">
        <v>415</v>
      </c>
      <c r="E47" s="1" t="s">
        <v>891</v>
      </c>
      <c r="F47" s="1" t="s">
        <v>814</v>
      </c>
      <c r="G47" s="54" t="s">
        <v>40</v>
      </c>
      <c r="H47" s="59" t="s">
        <v>902</v>
      </c>
    </row>
    <row r="48" spans="1:8" x14ac:dyDescent="0.25">
      <c r="A48" s="5">
        <v>46</v>
      </c>
      <c r="B48" s="2">
        <v>1063</v>
      </c>
      <c r="C48" s="3" t="s">
        <v>662</v>
      </c>
      <c r="D48" s="3" t="s">
        <v>663</v>
      </c>
      <c r="E48" s="1" t="s">
        <v>892</v>
      </c>
      <c r="F48" s="1" t="s">
        <v>815</v>
      </c>
      <c r="G48" s="54" t="s">
        <v>105</v>
      </c>
      <c r="H48" s="59" t="s">
        <v>902</v>
      </c>
    </row>
    <row r="49" spans="1:8" x14ac:dyDescent="0.25">
      <c r="A49" s="5">
        <v>47</v>
      </c>
      <c r="B49" s="2">
        <v>760</v>
      </c>
      <c r="C49" s="3" t="s">
        <v>598</v>
      </c>
      <c r="D49" s="3" t="s">
        <v>664</v>
      </c>
      <c r="E49" s="1" t="s">
        <v>891</v>
      </c>
      <c r="F49" s="1" t="s">
        <v>816</v>
      </c>
      <c r="G49" s="54" t="s">
        <v>65</v>
      </c>
      <c r="H49" s="59" t="s">
        <v>902</v>
      </c>
    </row>
    <row r="50" spans="1:8" x14ac:dyDescent="0.25">
      <c r="A50" s="5">
        <v>48</v>
      </c>
      <c r="B50" s="2">
        <v>1000</v>
      </c>
      <c r="C50" s="3" t="s">
        <v>665</v>
      </c>
      <c r="D50" s="3" t="s">
        <v>666</v>
      </c>
      <c r="E50" s="1" t="s">
        <v>891</v>
      </c>
      <c r="F50" s="1" t="s">
        <v>817</v>
      </c>
      <c r="G50" s="54" t="s">
        <v>15</v>
      </c>
      <c r="H50" s="59" t="s">
        <v>902</v>
      </c>
    </row>
    <row r="51" spans="1:8" x14ac:dyDescent="0.25">
      <c r="A51" s="5">
        <v>49</v>
      </c>
      <c r="B51" s="2">
        <v>718</v>
      </c>
      <c r="C51" s="3" t="s">
        <v>667</v>
      </c>
      <c r="D51" s="3" t="s">
        <v>333</v>
      </c>
      <c r="E51" s="1" t="s">
        <v>892</v>
      </c>
      <c r="F51" s="1" t="s">
        <v>818</v>
      </c>
      <c r="G51" s="54" t="s">
        <v>65</v>
      </c>
      <c r="H51" s="59" t="s">
        <v>902</v>
      </c>
    </row>
    <row r="52" spans="1:8" x14ac:dyDescent="0.25">
      <c r="A52" s="5">
        <v>50</v>
      </c>
      <c r="B52" s="2">
        <v>616</v>
      </c>
      <c r="C52" s="3" t="s">
        <v>668</v>
      </c>
      <c r="D52" s="3" t="s">
        <v>669</v>
      </c>
      <c r="E52" s="1" t="s">
        <v>892</v>
      </c>
      <c r="F52" s="1" t="s">
        <v>819</v>
      </c>
      <c r="G52" s="54" t="s">
        <v>199</v>
      </c>
      <c r="H52" s="59" t="s">
        <v>902</v>
      </c>
    </row>
    <row r="53" spans="1:8" x14ac:dyDescent="0.25">
      <c r="A53" s="5">
        <v>51</v>
      </c>
      <c r="B53" s="2">
        <v>1140</v>
      </c>
      <c r="C53" s="3" t="s">
        <v>670</v>
      </c>
      <c r="D53" s="3" t="s">
        <v>671</v>
      </c>
      <c r="E53" s="1" t="s">
        <v>891</v>
      </c>
      <c r="F53" s="1" t="s">
        <v>820</v>
      </c>
      <c r="G53" s="54" t="s">
        <v>130</v>
      </c>
      <c r="H53" s="59" t="s">
        <v>902</v>
      </c>
    </row>
    <row r="54" spans="1:8" x14ac:dyDescent="0.25">
      <c r="A54" s="5">
        <v>52</v>
      </c>
      <c r="B54" s="2">
        <v>529</v>
      </c>
      <c r="C54" s="3" t="s">
        <v>672</v>
      </c>
      <c r="D54" s="3" t="s">
        <v>673</v>
      </c>
      <c r="E54" s="1" t="s">
        <v>892</v>
      </c>
      <c r="F54" s="1" t="s">
        <v>821</v>
      </c>
      <c r="G54" s="54" t="s">
        <v>322</v>
      </c>
      <c r="H54" s="59" t="s">
        <v>902</v>
      </c>
    </row>
    <row r="55" spans="1:8" x14ac:dyDescent="0.25">
      <c r="A55" s="5">
        <v>53</v>
      </c>
      <c r="B55" s="2">
        <v>1551</v>
      </c>
      <c r="C55" s="3" t="s">
        <v>674</v>
      </c>
      <c r="D55" s="3" t="s">
        <v>675</v>
      </c>
      <c r="E55" s="1" t="s">
        <v>896</v>
      </c>
      <c r="F55" s="1" t="s">
        <v>822</v>
      </c>
      <c r="G55" s="54" t="s">
        <v>52</v>
      </c>
      <c r="H55" s="59" t="s">
        <v>902</v>
      </c>
    </row>
    <row r="56" spans="1:8" x14ac:dyDescent="0.25">
      <c r="A56" s="5">
        <v>54</v>
      </c>
      <c r="B56" s="2">
        <v>382</v>
      </c>
      <c r="C56" s="3" t="s">
        <v>676</v>
      </c>
      <c r="D56" s="3" t="s">
        <v>677</v>
      </c>
      <c r="E56" s="1" t="s">
        <v>893</v>
      </c>
      <c r="F56" s="1" t="s">
        <v>823</v>
      </c>
      <c r="G56" s="54" t="s">
        <v>40</v>
      </c>
      <c r="H56" s="59" t="s">
        <v>902</v>
      </c>
    </row>
    <row r="57" spans="1:8" x14ac:dyDescent="0.25">
      <c r="A57" s="5">
        <v>55</v>
      </c>
      <c r="B57" s="2">
        <v>401</v>
      </c>
      <c r="C57" s="3" t="s">
        <v>898</v>
      </c>
      <c r="D57" s="3" t="s">
        <v>899</v>
      </c>
      <c r="E57" s="1" t="s">
        <v>891</v>
      </c>
      <c r="F57" s="1" t="s">
        <v>824</v>
      </c>
      <c r="G57" s="54" t="s">
        <v>165</v>
      </c>
      <c r="H57" s="59" t="s">
        <v>902</v>
      </c>
    </row>
    <row r="58" spans="1:8" x14ac:dyDescent="0.25">
      <c r="A58" s="5">
        <v>56</v>
      </c>
      <c r="B58" s="2">
        <v>61</v>
      </c>
      <c r="C58" s="3" t="s">
        <v>678</v>
      </c>
      <c r="D58" s="3" t="s">
        <v>679</v>
      </c>
      <c r="E58" s="1" t="s">
        <v>891</v>
      </c>
      <c r="F58" s="1" t="s">
        <v>825</v>
      </c>
      <c r="G58" s="54" t="s">
        <v>518</v>
      </c>
      <c r="H58" s="24" t="s">
        <v>903</v>
      </c>
    </row>
    <row r="59" spans="1:8" x14ac:dyDescent="0.25">
      <c r="A59" s="5">
        <v>57</v>
      </c>
      <c r="B59" s="2">
        <v>727</v>
      </c>
      <c r="C59" s="3" t="s">
        <v>638</v>
      </c>
      <c r="D59" s="3" t="s">
        <v>680</v>
      </c>
      <c r="E59" s="1" t="s">
        <v>891</v>
      </c>
      <c r="F59" s="1" t="s">
        <v>826</v>
      </c>
      <c r="G59" s="54" t="s">
        <v>65</v>
      </c>
      <c r="H59" s="59" t="s">
        <v>902</v>
      </c>
    </row>
    <row r="60" spans="1:8" x14ac:dyDescent="0.25">
      <c r="A60" s="5">
        <v>58</v>
      </c>
      <c r="B60" s="2">
        <v>1064</v>
      </c>
      <c r="C60" s="3" t="s">
        <v>681</v>
      </c>
      <c r="D60" s="3" t="s">
        <v>682</v>
      </c>
      <c r="E60" s="1" t="s">
        <v>892</v>
      </c>
      <c r="F60" s="1" t="s">
        <v>827</v>
      </c>
      <c r="G60" s="54" t="s">
        <v>105</v>
      </c>
      <c r="H60" s="59" t="s">
        <v>902</v>
      </c>
    </row>
    <row r="61" spans="1:8" x14ac:dyDescent="0.25">
      <c r="A61" s="5">
        <v>59</v>
      </c>
      <c r="B61" s="2">
        <v>1020</v>
      </c>
      <c r="C61" s="3" t="s">
        <v>683</v>
      </c>
      <c r="D61" s="3" t="s">
        <v>187</v>
      </c>
      <c r="E61" s="1" t="s">
        <v>894</v>
      </c>
      <c r="F61" s="1" t="s">
        <v>828</v>
      </c>
      <c r="G61" s="54" t="s">
        <v>15</v>
      </c>
      <c r="H61" s="59" t="s">
        <v>902</v>
      </c>
    </row>
    <row r="62" spans="1:8" x14ac:dyDescent="0.25">
      <c r="A62" s="5">
        <v>60</v>
      </c>
      <c r="B62" s="2">
        <v>1557</v>
      </c>
      <c r="C62" s="3" t="s">
        <v>684</v>
      </c>
      <c r="D62" s="3" t="s">
        <v>685</v>
      </c>
      <c r="E62" s="1" t="s">
        <v>892</v>
      </c>
      <c r="F62" s="1" t="s">
        <v>829</v>
      </c>
      <c r="G62" s="54" t="s">
        <v>199</v>
      </c>
      <c r="H62" s="59" t="s">
        <v>902</v>
      </c>
    </row>
    <row r="63" spans="1:8" x14ac:dyDescent="0.25">
      <c r="A63" s="5">
        <v>61</v>
      </c>
      <c r="B63" s="2">
        <v>97</v>
      </c>
      <c r="C63" s="3" t="s">
        <v>686</v>
      </c>
      <c r="D63" s="3" t="s">
        <v>687</v>
      </c>
      <c r="E63" s="1" t="s">
        <v>891</v>
      </c>
      <c r="F63" s="1" t="s">
        <v>476</v>
      </c>
      <c r="G63" s="54" t="s">
        <v>101</v>
      </c>
      <c r="H63" s="59" t="s">
        <v>903</v>
      </c>
    </row>
    <row r="64" spans="1:8" x14ac:dyDescent="0.25">
      <c r="A64" s="5">
        <v>62</v>
      </c>
      <c r="B64" s="2">
        <v>331</v>
      </c>
      <c r="C64" s="3" t="s">
        <v>638</v>
      </c>
      <c r="D64" s="3" t="s">
        <v>688</v>
      </c>
      <c r="E64" s="1" t="s">
        <v>891</v>
      </c>
      <c r="F64" s="1" t="s">
        <v>830</v>
      </c>
      <c r="G64" s="54" t="s">
        <v>40</v>
      </c>
      <c r="H64" s="59" t="s">
        <v>902</v>
      </c>
    </row>
    <row r="65" spans="1:8" x14ac:dyDescent="0.25">
      <c r="A65" s="5">
        <v>63</v>
      </c>
      <c r="B65" s="2">
        <v>1296</v>
      </c>
      <c r="C65" s="3" t="s">
        <v>620</v>
      </c>
      <c r="D65" s="3" t="s">
        <v>887</v>
      </c>
      <c r="E65" s="1" t="s">
        <v>892</v>
      </c>
      <c r="F65" s="1" t="s">
        <v>831</v>
      </c>
      <c r="G65" s="54" t="s">
        <v>52</v>
      </c>
      <c r="H65" s="59" t="s">
        <v>902</v>
      </c>
    </row>
    <row r="66" spans="1:8" x14ac:dyDescent="0.25">
      <c r="A66" s="5">
        <v>64</v>
      </c>
      <c r="B66" s="2">
        <v>420</v>
      </c>
      <c r="C66" s="3" t="s">
        <v>689</v>
      </c>
      <c r="D66" s="3" t="s">
        <v>690</v>
      </c>
      <c r="E66" s="1" t="s">
        <v>891</v>
      </c>
      <c r="F66" s="1" t="s">
        <v>487</v>
      </c>
      <c r="G66" s="54" t="s">
        <v>165</v>
      </c>
      <c r="H66" s="59" t="s">
        <v>902</v>
      </c>
    </row>
    <row r="67" spans="1:8" x14ac:dyDescent="0.25">
      <c r="A67" s="5">
        <v>65</v>
      </c>
      <c r="B67" s="2">
        <v>1149</v>
      </c>
      <c r="C67" s="3" t="s">
        <v>691</v>
      </c>
      <c r="D67" s="3" t="s">
        <v>63</v>
      </c>
      <c r="E67" s="1" t="s">
        <v>891</v>
      </c>
      <c r="F67" s="1" t="s">
        <v>832</v>
      </c>
      <c r="G67" s="54" t="s">
        <v>130</v>
      </c>
      <c r="H67" s="59" t="s">
        <v>902</v>
      </c>
    </row>
    <row r="68" spans="1:8" x14ac:dyDescent="0.25">
      <c r="A68" s="5">
        <v>66</v>
      </c>
      <c r="B68" s="2">
        <v>1406</v>
      </c>
      <c r="C68" s="3" t="s">
        <v>692</v>
      </c>
      <c r="D68" s="3" t="s">
        <v>256</v>
      </c>
      <c r="E68" s="1" t="s">
        <v>893</v>
      </c>
      <c r="F68" s="1" t="s">
        <v>833</v>
      </c>
      <c r="G68" s="54" t="s">
        <v>36</v>
      </c>
      <c r="H68" s="59" t="s">
        <v>902</v>
      </c>
    </row>
    <row r="69" spans="1:8" x14ac:dyDescent="0.25">
      <c r="A69" s="5">
        <v>67</v>
      </c>
      <c r="B69" s="2">
        <v>1245</v>
      </c>
      <c r="C69" s="3" t="s">
        <v>693</v>
      </c>
      <c r="D69" s="3" t="s">
        <v>694</v>
      </c>
      <c r="E69" s="1" t="s">
        <v>891</v>
      </c>
      <c r="F69" s="1" t="s">
        <v>834</v>
      </c>
      <c r="G69" s="54" t="s">
        <v>52</v>
      </c>
      <c r="H69" s="59" t="s">
        <v>902</v>
      </c>
    </row>
    <row r="70" spans="1:8" x14ac:dyDescent="0.25">
      <c r="A70" s="5">
        <v>68</v>
      </c>
      <c r="B70" s="2">
        <v>1555</v>
      </c>
      <c r="C70" s="3" t="s">
        <v>695</v>
      </c>
      <c r="D70" s="3" t="s">
        <v>696</v>
      </c>
      <c r="E70" s="1" t="s">
        <v>892</v>
      </c>
      <c r="F70" s="1" t="s">
        <v>835</v>
      </c>
      <c r="G70" s="54" t="s">
        <v>524</v>
      </c>
      <c r="H70" s="59" t="s">
        <v>902</v>
      </c>
    </row>
    <row r="71" spans="1:8" x14ac:dyDescent="0.25">
      <c r="A71" s="5">
        <v>69</v>
      </c>
      <c r="B71" s="2">
        <v>1131</v>
      </c>
      <c r="C71" s="3" t="s">
        <v>697</v>
      </c>
      <c r="D71" s="3" t="s">
        <v>698</v>
      </c>
      <c r="E71" s="1" t="s">
        <v>891</v>
      </c>
      <c r="F71" s="1" t="s">
        <v>836</v>
      </c>
      <c r="G71" s="54" t="s">
        <v>130</v>
      </c>
      <c r="H71" s="59" t="s">
        <v>902</v>
      </c>
    </row>
    <row r="72" spans="1:8" x14ac:dyDescent="0.25">
      <c r="A72" s="5">
        <v>70</v>
      </c>
      <c r="B72" s="2">
        <v>723</v>
      </c>
      <c r="C72" s="3" t="s">
        <v>699</v>
      </c>
      <c r="D72" s="3" t="s">
        <v>700</v>
      </c>
      <c r="E72" s="1" t="s">
        <v>893</v>
      </c>
      <c r="F72" s="1" t="s">
        <v>837</v>
      </c>
      <c r="G72" s="54" t="s">
        <v>65</v>
      </c>
      <c r="H72" s="59" t="s">
        <v>902</v>
      </c>
    </row>
    <row r="73" spans="1:8" x14ac:dyDescent="0.25">
      <c r="A73" s="5">
        <v>71</v>
      </c>
      <c r="B73" s="2">
        <v>809</v>
      </c>
      <c r="C73" s="3" t="s">
        <v>701</v>
      </c>
      <c r="D73" s="3" t="s">
        <v>702</v>
      </c>
      <c r="E73" s="1" t="s">
        <v>891</v>
      </c>
      <c r="F73" s="1" t="s">
        <v>838</v>
      </c>
      <c r="G73" s="54" t="s">
        <v>240</v>
      </c>
      <c r="H73" s="59" t="s">
        <v>902</v>
      </c>
    </row>
    <row r="74" spans="1:8" x14ac:dyDescent="0.25">
      <c r="A74" s="5">
        <v>72</v>
      </c>
      <c r="B74" s="2">
        <v>362</v>
      </c>
      <c r="C74" s="3" t="s">
        <v>703</v>
      </c>
      <c r="D74" s="3" t="s">
        <v>704</v>
      </c>
      <c r="E74" s="1" t="s">
        <v>893</v>
      </c>
      <c r="F74" s="1" t="s">
        <v>839</v>
      </c>
      <c r="G74" s="54" t="s">
        <v>40</v>
      </c>
      <c r="H74" s="59" t="s">
        <v>902</v>
      </c>
    </row>
    <row r="75" spans="1:8" x14ac:dyDescent="0.25">
      <c r="A75" s="5">
        <v>73</v>
      </c>
      <c r="B75" s="2">
        <v>433</v>
      </c>
      <c r="C75" s="3" t="s">
        <v>705</v>
      </c>
      <c r="D75" s="3" t="s">
        <v>706</v>
      </c>
      <c r="E75" s="1" t="s">
        <v>893</v>
      </c>
      <c r="F75" s="1" t="s">
        <v>840</v>
      </c>
      <c r="G75" s="54" t="s">
        <v>165</v>
      </c>
      <c r="H75" s="59" t="s">
        <v>902</v>
      </c>
    </row>
    <row r="76" spans="1:8" x14ac:dyDescent="0.25">
      <c r="A76" s="5">
        <v>74</v>
      </c>
      <c r="B76" s="2">
        <v>1337</v>
      </c>
      <c r="C76" s="3" t="s">
        <v>707</v>
      </c>
      <c r="D76" s="3" t="s">
        <v>708</v>
      </c>
      <c r="E76" s="1" t="s">
        <v>891</v>
      </c>
      <c r="F76" s="1" t="s">
        <v>841</v>
      </c>
      <c r="G76" s="54" t="s">
        <v>19</v>
      </c>
      <c r="H76" s="59" t="s">
        <v>902</v>
      </c>
    </row>
    <row r="77" spans="1:8" x14ac:dyDescent="0.25">
      <c r="A77" s="5">
        <v>75</v>
      </c>
      <c r="B77" s="2">
        <v>1051</v>
      </c>
      <c r="C77" s="3" t="s">
        <v>709</v>
      </c>
      <c r="D77" s="3" t="s">
        <v>710</v>
      </c>
      <c r="E77" s="1" t="s">
        <v>892</v>
      </c>
      <c r="F77" s="1" t="s">
        <v>842</v>
      </c>
      <c r="G77" s="54" t="s">
        <v>105</v>
      </c>
      <c r="H77" s="59" t="s">
        <v>902</v>
      </c>
    </row>
    <row r="78" spans="1:8" x14ac:dyDescent="0.25">
      <c r="A78" s="5">
        <v>76</v>
      </c>
      <c r="B78" s="2">
        <v>319</v>
      </c>
      <c r="C78" s="3" t="s">
        <v>711</v>
      </c>
      <c r="D78" s="3" t="s">
        <v>712</v>
      </c>
      <c r="E78" s="1" t="s">
        <v>891</v>
      </c>
      <c r="F78" s="1" t="s">
        <v>843</v>
      </c>
      <c r="G78" s="54" t="s">
        <v>40</v>
      </c>
      <c r="H78" s="59" t="s">
        <v>902</v>
      </c>
    </row>
    <row r="79" spans="1:8" x14ac:dyDescent="0.25">
      <c r="A79" s="5">
        <v>77</v>
      </c>
      <c r="B79" s="2">
        <v>1435</v>
      </c>
      <c r="C79" s="3" t="s">
        <v>713</v>
      </c>
      <c r="D79" s="3" t="s">
        <v>714</v>
      </c>
      <c r="E79" s="1" t="s">
        <v>893</v>
      </c>
      <c r="F79" s="1" t="s">
        <v>844</v>
      </c>
      <c r="G79" s="54" t="s">
        <v>36</v>
      </c>
      <c r="H79" s="59" t="s">
        <v>902</v>
      </c>
    </row>
    <row r="80" spans="1:8" x14ac:dyDescent="0.25">
      <c r="A80" s="5">
        <v>78</v>
      </c>
      <c r="B80" s="2">
        <v>1025</v>
      </c>
      <c r="C80" s="3" t="s">
        <v>715</v>
      </c>
      <c r="D80" s="3" t="s">
        <v>716</v>
      </c>
      <c r="E80" s="1" t="s">
        <v>893</v>
      </c>
      <c r="F80" s="1" t="s">
        <v>845</v>
      </c>
      <c r="G80" s="54" t="s">
        <v>15</v>
      </c>
      <c r="H80" s="59" t="s">
        <v>902</v>
      </c>
    </row>
    <row r="81" spans="1:8" x14ac:dyDescent="0.25">
      <c r="A81" s="5">
        <v>79</v>
      </c>
      <c r="B81" s="2">
        <v>1002</v>
      </c>
      <c r="C81" s="3" t="s">
        <v>717</v>
      </c>
      <c r="D81" s="3" t="s">
        <v>718</v>
      </c>
      <c r="E81" s="1" t="s">
        <v>894</v>
      </c>
      <c r="F81" s="1" t="s">
        <v>846</v>
      </c>
      <c r="G81" s="54" t="s">
        <v>15</v>
      </c>
      <c r="H81" s="59" t="s">
        <v>902</v>
      </c>
    </row>
    <row r="82" spans="1:8" x14ac:dyDescent="0.25">
      <c r="A82" s="5">
        <v>80</v>
      </c>
      <c r="B82" s="2">
        <v>671</v>
      </c>
      <c r="C82" s="3" t="s">
        <v>719</v>
      </c>
      <c r="D82" s="3" t="s">
        <v>720</v>
      </c>
      <c r="E82" s="1" t="s">
        <v>891</v>
      </c>
      <c r="F82" s="1" t="s">
        <v>847</v>
      </c>
      <c r="G82" s="54" t="s">
        <v>199</v>
      </c>
      <c r="H82" s="59" t="s">
        <v>902</v>
      </c>
    </row>
    <row r="83" spans="1:8" x14ac:dyDescent="0.25">
      <c r="A83" s="5">
        <v>81</v>
      </c>
      <c r="B83" s="2">
        <v>622</v>
      </c>
      <c r="C83" s="3" t="s">
        <v>721</v>
      </c>
      <c r="D83" s="3" t="s">
        <v>722</v>
      </c>
      <c r="E83" s="1" t="s">
        <v>893</v>
      </c>
      <c r="F83" s="1" t="s">
        <v>848</v>
      </c>
      <c r="G83" s="54" t="s">
        <v>199</v>
      </c>
      <c r="H83" s="59" t="s">
        <v>902</v>
      </c>
    </row>
    <row r="84" spans="1:8" x14ac:dyDescent="0.25">
      <c r="A84" s="5">
        <v>82</v>
      </c>
      <c r="B84" s="2">
        <v>670</v>
      </c>
      <c r="C84" s="3" t="s">
        <v>723</v>
      </c>
      <c r="D84" s="3" t="s">
        <v>724</v>
      </c>
      <c r="E84" s="1" t="s">
        <v>891</v>
      </c>
      <c r="F84" s="1" t="s">
        <v>849</v>
      </c>
      <c r="G84" s="54" t="s">
        <v>199</v>
      </c>
      <c r="H84" s="59" t="s">
        <v>902</v>
      </c>
    </row>
    <row r="85" spans="1:8" x14ac:dyDescent="0.25">
      <c r="A85" s="5">
        <v>83</v>
      </c>
      <c r="B85" s="2">
        <v>1024</v>
      </c>
      <c r="C85" s="3" t="s">
        <v>725</v>
      </c>
      <c r="D85" s="3" t="s">
        <v>726</v>
      </c>
      <c r="E85" s="1" t="s">
        <v>891</v>
      </c>
      <c r="F85" s="1" t="s">
        <v>850</v>
      </c>
      <c r="G85" s="54" t="s">
        <v>15</v>
      </c>
      <c r="H85" s="59" t="s">
        <v>902</v>
      </c>
    </row>
    <row r="86" spans="1:8" x14ac:dyDescent="0.25">
      <c r="A86" s="5">
        <v>84</v>
      </c>
      <c r="B86" s="2">
        <v>311</v>
      </c>
      <c r="C86" s="3" t="s">
        <v>727</v>
      </c>
      <c r="D86" s="3" t="s">
        <v>728</v>
      </c>
      <c r="E86" s="1" t="s">
        <v>891</v>
      </c>
      <c r="F86" s="1" t="s">
        <v>851</v>
      </c>
      <c r="G86" s="54" t="s">
        <v>40</v>
      </c>
      <c r="H86" s="59" t="s">
        <v>902</v>
      </c>
    </row>
    <row r="87" spans="1:8" x14ac:dyDescent="0.25">
      <c r="A87" s="5">
        <v>85</v>
      </c>
      <c r="B87" s="2">
        <v>511</v>
      </c>
      <c r="C87" s="3" t="s">
        <v>729</v>
      </c>
      <c r="D87" s="3" t="s">
        <v>76</v>
      </c>
      <c r="E87" s="1" t="s">
        <v>894</v>
      </c>
      <c r="F87" s="1" t="s">
        <v>852</v>
      </c>
      <c r="G87" s="54" t="s">
        <v>322</v>
      </c>
      <c r="H87" s="59" t="s">
        <v>902</v>
      </c>
    </row>
    <row r="88" spans="1:8" x14ac:dyDescent="0.25">
      <c r="A88" s="5">
        <v>86</v>
      </c>
      <c r="B88" s="2">
        <v>526</v>
      </c>
      <c r="C88" s="3" t="s">
        <v>889</v>
      </c>
      <c r="D88" s="3" t="s">
        <v>890</v>
      </c>
      <c r="E88" s="1" t="s">
        <v>892</v>
      </c>
      <c r="F88" s="1" t="s">
        <v>853</v>
      </c>
      <c r="G88" s="54" t="s">
        <v>322</v>
      </c>
      <c r="H88" s="59" t="s">
        <v>902</v>
      </c>
    </row>
    <row r="89" spans="1:8" x14ac:dyDescent="0.25">
      <c r="A89" s="5">
        <v>87</v>
      </c>
      <c r="B89" s="2">
        <v>44</v>
      </c>
      <c r="C89" s="3" t="s">
        <v>730</v>
      </c>
      <c r="D89" s="3" t="s">
        <v>731</v>
      </c>
      <c r="E89" s="1" t="s">
        <v>54</v>
      </c>
      <c r="F89" s="1" t="s">
        <v>854</v>
      </c>
      <c r="G89" s="54" t="s">
        <v>181</v>
      </c>
      <c r="H89" s="24" t="s">
        <v>903</v>
      </c>
    </row>
    <row r="90" spans="1:8" x14ac:dyDescent="0.25">
      <c r="A90" s="5">
        <v>88</v>
      </c>
      <c r="B90" s="2">
        <v>444</v>
      </c>
      <c r="C90" s="3" t="s">
        <v>732</v>
      </c>
      <c r="D90" s="3" t="s">
        <v>733</v>
      </c>
      <c r="E90" s="1" t="s">
        <v>891</v>
      </c>
      <c r="F90" s="1" t="s">
        <v>855</v>
      </c>
      <c r="G90" s="54" t="s">
        <v>165</v>
      </c>
      <c r="H90" s="59" t="s">
        <v>902</v>
      </c>
    </row>
    <row r="91" spans="1:8" x14ac:dyDescent="0.25">
      <c r="A91" s="5">
        <v>89</v>
      </c>
      <c r="B91" s="2">
        <v>1317</v>
      </c>
      <c r="C91" s="3" t="s">
        <v>734</v>
      </c>
      <c r="D91" s="3" t="s">
        <v>735</v>
      </c>
      <c r="E91" s="1" t="s">
        <v>891</v>
      </c>
      <c r="F91" s="1" t="s">
        <v>856</v>
      </c>
      <c r="G91" s="54" t="s">
        <v>19</v>
      </c>
      <c r="H91" s="59" t="s">
        <v>902</v>
      </c>
    </row>
    <row r="92" spans="1:8" x14ac:dyDescent="0.25">
      <c r="A92" s="5">
        <v>90</v>
      </c>
      <c r="B92" s="2">
        <v>530</v>
      </c>
      <c r="C92" s="3" t="s">
        <v>649</v>
      </c>
      <c r="D92" s="3" t="s">
        <v>736</v>
      </c>
      <c r="E92" s="1" t="s">
        <v>894</v>
      </c>
      <c r="F92" s="1" t="s">
        <v>857</v>
      </c>
      <c r="G92" s="54" t="s">
        <v>322</v>
      </c>
      <c r="H92" s="59" t="s">
        <v>902</v>
      </c>
    </row>
    <row r="93" spans="1:8" x14ac:dyDescent="0.25">
      <c r="A93" s="5">
        <v>91</v>
      </c>
      <c r="B93" s="2">
        <v>1358</v>
      </c>
      <c r="C93" s="3" t="s">
        <v>737</v>
      </c>
      <c r="D93" s="3" t="s">
        <v>738</v>
      </c>
      <c r="E93" s="1" t="s">
        <v>892</v>
      </c>
      <c r="F93" s="1" t="s">
        <v>858</v>
      </c>
      <c r="G93" s="54" t="s">
        <v>19</v>
      </c>
      <c r="H93" s="59" t="s">
        <v>902</v>
      </c>
    </row>
    <row r="94" spans="1:8" x14ac:dyDescent="0.25">
      <c r="A94" s="5">
        <v>92</v>
      </c>
      <c r="B94" s="2">
        <v>707</v>
      </c>
      <c r="C94" s="3" t="s">
        <v>739</v>
      </c>
      <c r="D94" s="3" t="s">
        <v>740</v>
      </c>
      <c r="E94" s="1" t="s">
        <v>892</v>
      </c>
      <c r="F94" s="1" t="s">
        <v>859</v>
      </c>
      <c r="G94" s="54" t="s">
        <v>65</v>
      </c>
      <c r="H94" s="59" t="s">
        <v>902</v>
      </c>
    </row>
    <row r="95" spans="1:8" x14ac:dyDescent="0.25">
      <c r="A95" s="5">
        <v>93</v>
      </c>
      <c r="B95" s="2">
        <v>1334</v>
      </c>
      <c r="C95" s="3" t="s">
        <v>741</v>
      </c>
      <c r="D95" s="3" t="s">
        <v>742</v>
      </c>
      <c r="E95" s="1" t="s">
        <v>893</v>
      </c>
      <c r="F95" s="1" t="s">
        <v>860</v>
      </c>
      <c r="G95" s="54" t="s">
        <v>19</v>
      </c>
      <c r="H95" s="59" t="s">
        <v>902</v>
      </c>
    </row>
    <row r="96" spans="1:8" x14ac:dyDescent="0.25">
      <c r="A96" s="5">
        <v>94</v>
      </c>
      <c r="B96" s="2">
        <v>304</v>
      </c>
      <c r="C96" s="3" t="s">
        <v>743</v>
      </c>
      <c r="D96" s="3" t="s">
        <v>744</v>
      </c>
      <c r="E96" s="1" t="s">
        <v>893</v>
      </c>
      <c r="F96" s="1" t="s">
        <v>861</v>
      </c>
      <c r="G96" s="54" t="s">
        <v>40</v>
      </c>
      <c r="H96" s="59" t="s">
        <v>902</v>
      </c>
    </row>
    <row r="97" spans="1:8" x14ac:dyDescent="0.25">
      <c r="A97" s="5">
        <v>95</v>
      </c>
      <c r="B97" s="2">
        <v>357</v>
      </c>
      <c r="C97" s="3" t="s">
        <v>134</v>
      </c>
      <c r="D97" s="3" t="s">
        <v>135</v>
      </c>
      <c r="E97" s="1" t="s">
        <v>892</v>
      </c>
      <c r="F97" s="1" t="s">
        <v>862</v>
      </c>
      <c r="G97" s="54" t="s">
        <v>40</v>
      </c>
      <c r="H97" s="59" t="s">
        <v>902</v>
      </c>
    </row>
    <row r="98" spans="1:8" x14ac:dyDescent="0.25">
      <c r="A98" s="5">
        <v>96</v>
      </c>
      <c r="B98" s="2">
        <v>1126</v>
      </c>
      <c r="C98" s="3" t="s">
        <v>678</v>
      </c>
      <c r="D98" s="3" t="s">
        <v>745</v>
      </c>
      <c r="E98" s="1" t="s">
        <v>894</v>
      </c>
      <c r="F98" s="1" t="s">
        <v>542</v>
      </c>
      <c r="G98" s="54" t="s">
        <v>130</v>
      </c>
      <c r="H98" s="59" t="s">
        <v>902</v>
      </c>
    </row>
    <row r="99" spans="1:8" x14ac:dyDescent="0.25">
      <c r="A99" s="5">
        <v>97</v>
      </c>
      <c r="B99" s="2">
        <v>661</v>
      </c>
      <c r="C99" s="3" t="s">
        <v>678</v>
      </c>
      <c r="D99" s="3" t="s">
        <v>746</v>
      </c>
      <c r="E99" s="1" t="s">
        <v>894</v>
      </c>
      <c r="F99" s="1" t="s">
        <v>863</v>
      </c>
      <c r="G99" s="54" t="s">
        <v>199</v>
      </c>
      <c r="H99" s="59" t="s">
        <v>902</v>
      </c>
    </row>
    <row r="100" spans="1:8" x14ac:dyDescent="0.25">
      <c r="A100" s="5">
        <v>98</v>
      </c>
      <c r="B100" s="2">
        <v>624</v>
      </c>
      <c r="C100" s="3" t="s">
        <v>747</v>
      </c>
      <c r="D100" s="3" t="s">
        <v>748</v>
      </c>
      <c r="E100" s="1" t="s">
        <v>892</v>
      </c>
      <c r="F100" s="1" t="s">
        <v>863</v>
      </c>
      <c r="G100" s="54" t="s">
        <v>199</v>
      </c>
      <c r="H100" s="59" t="s">
        <v>902</v>
      </c>
    </row>
    <row r="101" spans="1:8" x14ac:dyDescent="0.25">
      <c r="A101" s="5">
        <v>99</v>
      </c>
      <c r="B101" s="2">
        <v>1138</v>
      </c>
      <c r="C101" s="3" t="s">
        <v>749</v>
      </c>
      <c r="D101" s="3" t="s">
        <v>750</v>
      </c>
      <c r="E101" s="1" t="s">
        <v>894</v>
      </c>
      <c r="F101" s="1" t="s">
        <v>864</v>
      </c>
      <c r="G101" s="54" t="s">
        <v>130</v>
      </c>
      <c r="H101" s="59" t="s">
        <v>902</v>
      </c>
    </row>
    <row r="102" spans="1:8" x14ac:dyDescent="0.25">
      <c r="A102" s="5">
        <v>100</v>
      </c>
      <c r="B102" s="2">
        <v>320</v>
      </c>
      <c r="C102" s="3" t="s">
        <v>751</v>
      </c>
      <c r="D102" s="3" t="s">
        <v>752</v>
      </c>
      <c r="E102" s="1" t="s">
        <v>894</v>
      </c>
      <c r="F102" s="1" t="s">
        <v>865</v>
      </c>
      <c r="G102" s="54" t="s">
        <v>40</v>
      </c>
      <c r="H102" s="59" t="s">
        <v>902</v>
      </c>
    </row>
    <row r="103" spans="1:8" x14ac:dyDescent="0.25">
      <c r="A103" s="5">
        <v>101</v>
      </c>
      <c r="B103" s="2">
        <v>706</v>
      </c>
      <c r="C103" s="3" t="s">
        <v>753</v>
      </c>
      <c r="D103" s="3" t="s">
        <v>754</v>
      </c>
      <c r="E103" s="1" t="s">
        <v>893</v>
      </c>
      <c r="F103" s="1" t="s">
        <v>866</v>
      </c>
      <c r="G103" s="54" t="s">
        <v>65</v>
      </c>
      <c r="H103" s="59" t="s">
        <v>902</v>
      </c>
    </row>
    <row r="104" spans="1:8" x14ac:dyDescent="0.25">
      <c r="A104" s="5">
        <v>102</v>
      </c>
      <c r="B104" s="2">
        <v>1407</v>
      </c>
      <c r="C104" s="3" t="s">
        <v>755</v>
      </c>
      <c r="D104" s="3" t="s">
        <v>756</v>
      </c>
      <c r="E104" s="1" t="s">
        <v>891</v>
      </c>
      <c r="F104" s="1" t="s">
        <v>867</v>
      </c>
      <c r="G104" s="54" t="s">
        <v>36</v>
      </c>
      <c r="H104" s="59" t="s">
        <v>902</v>
      </c>
    </row>
    <row r="105" spans="1:8" x14ac:dyDescent="0.25">
      <c r="A105" s="5">
        <v>103</v>
      </c>
      <c r="B105" s="2">
        <v>1056</v>
      </c>
      <c r="C105" s="3" t="s">
        <v>757</v>
      </c>
      <c r="D105" s="3" t="s">
        <v>758</v>
      </c>
      <c r="E105" s="1" t="s">
        <v>892</v>
      </c>
      <c r="F105" s="1" t="s">
        <v>556</v>
      </c>
      <c r="G105" s="54" t="s">
        <v>105</v>
      </c>
      <c r="H105" s="59" t="s">
        <v>902</v>
      </c>
    </row>
    <row r="106" spans="1:8" x14ac:dyDescent="0.25">
      <c r="A106" s="5">
        <v>104</v>
      </c>
      <c r="B106" s="2">
        <v>807</v>
      </c>
      <c r="C106" s="3" t="s">
        <v>638</v>
      </c>
      <c r="D106" s="3" t="s">
        <v>759</v>
      </c>
      <c r="E106" s="1" t="s">
        <v>891</v>
      </c>
      <c r="F106" s="1" t="s">
        <v>868</v>
      </c>
      <c r="G106" s="54" t="s">
        <v>240</v>
      </c>
      <c r="H106" s="59" t="s">
        <v>902</v>
      </c>
    </row>
    <row r="107" spans="1:8" x14ac:dyDescent="0.25">
      <c r="A107" s="5">
        <v>105</v>
      </c>
      <c r="B107" s="2">
        <v>403</v>
      </c>
      <c r="C107" s="3" t="s">
        <v>760</v>
      </c>
      <c r="D107" s="3" t="s">
        <v>761</v>
      </c>
      <c r="E107" s="1" t="s">
        <v>891</v>
      </c>
      <c r="F107" s="1" t="s">
        <v>869</v>
      </c>
      <c r="G107" s="54" t="s">
        <v>165</v>
      </c>
      <c r="H107" s="59" t="s">
        <v>902</v>
      </c>
    </row>
    <row r="108" spans="1:8" x14ac:dyDescent="0.25">
      <c r="A108" s="5">
        <v>106</v>
      </c>
      <c r="B108" s="2">
        <v>802</v>
      </c>
      <c r="C108" s="3" t="s">
        <v>762</v>
      </c>
      <c r="D108" s="3" t="s">
        <v>763</v>
      </c>
      <c r="E108" s="1" t="s">
        <v>892</v>
      </c>
      <c r="F108" s="1" t="s">
        <v>870</v>
      </c>
      <c r="G108" s="54" t="s">
        <v>240</v>
      </c>
      <c r="H108" s="59" t="s">
        <v>902</v>
      </c>
    </row>
    <row r="109" spans="1:8" x14ac:dyDescent="0.25">
      <c r="A109" s="5">
        <v>107</v>
      </c>
      <c r="B109" s="2">
        <v>1354</v>
      </c>
      <c r="C109" s="3" t="s">
        <v>764</v>
      </c>
      <c r="D109" s="3" t="s">
        <v>765</v>
      </c>
      <c r="E109" s="1" t="s">
        <v>894</v>
      </c>
      <c r="F109" s="1" t="s">
        <v>871</v>
      </c>
      <c r="G109" s="54" t="s">
        <v>19</v>
      </c>
      <c r="H109" s="59" t="s">
        <v>902</v>
      </c>
    </row>
    <row r="110" spans="1:8" x14ac:dyDescent="0.25">
      <c r="A110" s="5">
        <v>108</v>
      </c>
      <c r="B110" s="2">
        <v>301</v>
      </c>
      <c r="C110" s="3" t="s">
        <v>606</v>
      </c>
      <c r="D110" s="3" t="s">
        <v>74</v>
      </c>
      <c r="E110" s="1" t="s">
        <v>894</v>
      </c>
      <c r="F110" s="1" t="s">
        <v>872</v>
      </c>
      <c r="G110" s="54" t="s">
        <v>40</v>
      </c>
      <c r="H110" s="59" t="s">
        <v>902</v>
      </c>
    </row>
    <row r="111" spans="1:8" x14ac:dyDescent="0.25">
      <c r="A111" s="5">
        <v>109</v>
      </c>
      <c r="B111" s="2">
        <v>512</v>
      </c>
      <c r="C111" s="3" t="s">
        <v>766</v>
      </c>
      <c r="D111" s="3" t="s">
        <v>767</v>
      </c>
      <c r="E111" s="1" t="s">
        <v>893</v>
      </c>
      <c r="F111" s="1" t="s">
        <v>873</v>
      </c>
      <c r="G111" s="54" t="s">
        <v>322</v>
      </c>
      <c r="H111" s="59" t="s">
        <v>902</v>
      </c>
    </row>
    <row r="112" spans="1:8" x14ac:dyDescent="0.25">
      <c r="A112" s="5">
        <v>110</v>
      </c>
      <c r="B112" s="2">
        <v>305</v>
      </c>
      <c r="C112" s="3" t="s">
        <v>768</v>
      </c>
      <c r="D112" s="3" t="s">
        <v>769</v>
      </c>
      <c r="E112" s="1" t="s">
        <v>894</v>
      </c>
      <c r="F112" s="1" t="s">
        <v>874</v>
      </c>
      <c r="G112" s="54" t="s">
        <v>40</v>
      </c>
      <c r="H112" s="59" t="s">
        <v>902</v>
      </c>
    </row>
    <row r="113" spans="1:8" x14ac:dyDescent="0.25">
      <c r="A113" s="5">
        <v>111</v>
      </c>
      <c r="B113" s="2">
        <v>674</v>
      </c>
      <c r="C113" s="3" t="s">
        <v>770</v>
      </c>
      <c r="D113" s="3" t="s">
        <v>771</v>
      </c>
      <c r="E113" s="1" t="s">
        <v>893</v>
      </c>
      <c r="F113" s="1" t="s">
        <v>875</v>
      </c>
      <c r="G113" s="54" t="s">
        <v>199</v>
      </c>
      <c r="H113" s="59" t="s">
        <v>902</v>
      </c>
    </row>
    <row r="114" spans="1:8" x14ac:dyDescent="0.25">
      <c r="A114" s="5">
        <v>112</v>
      </c>
      <c r="B114" s="2">
        <v>344</v>
      </c>
      <c r="C114" s="3" t="s">
        <v>772</v>
      </c>
      <c r="D114" s="3" t="s">
        <v>773</v>
      </c>
      <c r="E114" s="1" t="s">
        <v>893</v>
      </c>
      <c r="F114" s="1" t="s">
        <v>876</v>
      </c>
      <c r="G114" s="54" t="s">
        <v>40</v>
      </c>
      <c r="H114" s="59" t="s">
        <v>902</v>
      </c>
    </row>
    <row r="115" spans="1:8" x14ac:dyDescent="0.25">
      <c r="A115" s="5">
        <v>113</v>
      </c>
      <c r="B115" s="2">
        <v>329</v>
      </c>
      <c r="C115" s="3" t="s">
        <v>658</v>
      </c>
      <c r="D115" s="3" t="s">
        <v>208</v>
      </c>
      <c r="E115" s="1" t="s">
        <v>893</v>
      </c>
      <c r="F115" s="1" t="s">
        <v>877</v>
      </c>
      <c r="G115" s="54" t="s">
        <v>40</v>
      </c>
      <c r="H115" s="59" t="s">
        <v>902</v>
      </c>
    </row>
    <row r="116" spans="1:8" x14ac:dyDescent="0.25">
      <c r="A116" s="5">
        <v>114</v>
      </c>
      <c r="B116" s="2">
        <v>482</v>
      </c>
      <c r="C116" s="3" t="s">
        <v>774</v>
      </c>
      <c r="D116" s="3" t="s">
        <v>775</v>
      </c>
      <c r="E116" s="1" t="s">
        <v>897</v>
      </c>
      <c r="F116" s="1" t="s">
        <v>878</v>
      </c>
      <c r="G116" s="54" t="s">
        <v>524</v>
      </c>
      <c r="H116" s="59" t="s">
        <v>902</v>
      </c>
    </row>
    <row r="117" spans="1:8" x14ac:dyDescent="0.25">
      <c r="A117" s="5">
        <v>115</v>
      </c>
      <c r="B117" s="2">
        <v>337</v>
      </c>
      <c r="C117" s="3" t="s">
        <v>776</v>
      </c>
      <c r="D117" s="3" t="s">
        <v>777</v>
      </c>
      <c r="E117" s="1" t="s">
        <v>891</v>
      </c>
      <c r="F117" s="1" t="s">
        <v>879</v>
      </c>
      <c r="G117" s="54" t="s">
        <v>40</v>
      </c>
      <c r="H117" s="59" t="s">
        <v>902</v>
      </c>
    </row>
    <row r="118" spans="1:8" x14ac:dyDescent="0.25">
      <c r="A118" s="5">
        <v>116</v>
      </c>
      <c r="B118" s="2">
        <v>62</v>
      </c>
      <c r="C118" s="3" t="s">
        <v>778</v>
      </c>
      <c r="D118" s="3" t="s">
        <v>779</v>
      </c>
      <c r="E118" s="1" t="s">
        <v>891</v>
      </c>
      <c r="F118" s="1" t="s">
        <v>880</v>
      </c>
      <c r="G118" s="54" t="s">
        <v>518</v>
      </c>
      <c r="H118" s="24" t="s">
        <v>903</v>
      </c>
    </row>
    <row r="119" spans="1:8" ht="15.75" thickBot="1" x14ac:dyDescent="0.3">
      <c r="A119" s="8" t="s">
        <v>575</v>
      </c>
      <c r="B119" s="9"/>
      <c r="C119" s="10"/>
      <c r="D119" s="10"/>
      <c r="E119" s="9"/>
      <c r="F119" s="11"/>
      <c r="G119" s="55"/>
      <c r="H119" s="12"/>
    </row>
    <row r="121" spans="1:8" x14ac:dyDescent="0.25">
      <c r="A121" s="46" t="s">
        <v>905</v>
      </c>
      <c r="B121" s="4">
        <f>COUNTIF($H$3:$H$118,$A$197)</f>
        <v>108</v>
      </c>
      <c r="D121" s="49">
        <f>B121/$B$123</f>
        <v>0.93103448275862066</v>
      </c>
    </row>
    <row r="122" spans="1:8" x14ac:dyDescent="0.25">
      <c r="A122" s="46" t="s">
        <v>906</v>
      </c>
      <c r="B122" s="4">
        <f>COUNTIF($H$3:$H$118,$A$198)</f>
        <v>8</v>
      </c>
      <c r="D122" s="49">
        <f>B122/$B$123</f>
        <v>6.8965517241379309E-2</v>
      </c>
    </row>
    <row r="123" spans="1:8" x14ac:dyDescent="0.25">
      <c r="A123" s="47" t="s">
        <v>907</v>
      </c>
      <c r="B123" s="48">
        <f>SUM(B121:B122)</f>
        <v>116</v>
      </c>
      <c r="C123" t="b">
        <f>B123=A118</f>
        <v>1</v>
      </c>
      <c r="D123" s="49">
        <f>D121+D122</f>
        <v>1</v>
      </c>
    </row>
    <row r="126" spans="1:8" x14ac:dyDescent="0.25">
      <c r="A126" s="47" t="s">
        <v>908</v>
      </c>
      <c r="B126" s="47" t="s">
        <v>909</v>
      </c>
      <c r="C126" s="50" t="s">
        <v>910</v>
      </c>
      <c r="D126" s="48" t="s">
        <v>937</v>
      </c>
      <c r="E126" s="48" t="s">
        <v>940</v>
      </c>
    </row>
    <row r="127" spans="1:8" x14ac:dyDescent="0.25">
      <c r="A127" s="51" t="s">
        <v>165</v>
      </c>
      <c r="B127" s="52">
        <f>COUNTIF($G$3:$G$118,$A127)</f>
        <v>6</v>
      </c>
      <c r="C127" s="52" t="s">
        <v>902</v>
      </c>
      <c r="D127" s="52" t="str">
        <f>IF($B127=0,$A$198,$A$197)</f>
        <v>YES</v>
      </c>
      <c r="E127" s="52" t="str">
        <f>IF(AND($C127=$A$197,$D127=$A$197),"YES","NO")</f>
        <v>YES</v>
      </c>
    </row>
    <row r="128" spans="1:8" x14ac:dyDescent="0.25">
      <c r="A128" s="51" t="s">
        <v>40</v>
      </c>
      <c r="B128" s="52">
        <f t="shared" ref="B128:B178" si="0">COUNTIF($G$3:$G$118,$A128)</f>
        <v>19</v>
      </c>
      <c r="C128" s="52" t="s">
        <v>902</v>
      </c>
      <c r="D128" s="52" t="str">
        <f t="shared" ref="D128:D178" si="1">IF($B128=0,$A$198,$A$197)</f>
        <v>YES</v>
      </c>
      <c r="E128" s="52" t="str">
        <f t="shared" ref="E128:E178" si="2">IF(AND($C128=$A$197,$D128=$A$197),"YES","NO")</f>
        <v>YES</v>
      </c>
    </row>
    <row r="129" spans="1:5" x14ac:dyDescent="0.25">
      <c r="A129" s="51" t="s">
        <v>11</v>
      </c>
      <c r="B129" s="52">
        <f t="shared" si="0"/>
        <v>0</v>
      </c>
      <c r="C129" s="52" t="s">
        <v>902</v>
      </c>
      <c r="D129" s="52" t="str">
        <f t="shared" si="1"/>
        <v>NO</v>
      </c>
      <c r="E129" s="52" t="str">
        <f t="shared" si="2"/>
        <v>NO</v>
      </c>
    </row>
    <row r="130" spans="1:5" x14ac:dyDescent="0.25">
      <c r="A130" s="51" t="s">
        <v>911</v>
      </c>
      <c r="B130" s="52">
        <f t="shared" si="0"/>
        <v>0</v>
      </c>
      <c r="C130" s="52" t="s">
        <v>903</v>
      </c>
      <c r="D130" s="52" t="str">
        <f t="shared" si="1"/>
        <v>NO</v>
      </c>
      <c r="E130" s="52" t="str">
        <f t="shared" si="2"/>
        <v>NO</v>
      </c>
    </row>
    <row r="131" spans="1:5" x14ac:dyDescent="0.25">
      <c r="A131" s="51" t="s">
        <v>912</v>
      </c>
      <c r="B131" s="52">
        <f t="shared" si="0"/>
        <v>0</v>
      </c>
      <c r="C131" s="52" t="s">
        <v>903</v>
      </c>
      <c r="D131" s="52" t="str">
        <f t="shared" si="1"/>
        <v>NO</v>
      </c>
      <c r="E131" s="52" t="str">
        <f t="shared" si="2"/>
        <v>NO</v>
      </c>
    </row>
    <row r="132" spans="1:5" x14ac:dyDescent="0.25">
      <c r="A132" s="51" t="s">
        <v>524</v>
      </c>
      <c r="B132" s="52">
        <f t="shared" si="0"/>
        <v>2</v>
      </c>
      <c r="C132" s="52" t="s">
        <v>902</v>
      </c>
      <c r="D132" s="52" t="str">
        <f t="shared" si="1"/>
        <v>YES</v>
      </c>
      <c r="E132" s="52" t="str">
        <f t="shared" si="2"/>
        <v>YES</v>
      </c>
    </row>
    <row r="133" spans="1:5" x14ac:dyDescent="0.25">
      <c r="A133" s="51" t="s">
        <v>913</v>
      </c>
      <c r="B133" s="52">
        <f t="shared" si="0"/>
        <v>0</v>
      </c>
      <c r="C133" s="52" t="s">
        <v>903</v>
      </c>
      <c r="D133" s="52" t="str">
        <f t="shared" si="1"/>
        <v>NO</v>
      </c>
      <c r="E133" s="52" t="str">
        <f t="shared" si="2"/>
        <v>NO</v>
      </c>
    </row>
    <row r="134" spans="1:5" x14ac:dyDescent="0.25">
      <c r="A134" s="51" t="s">
        <v>119</v>
      </c>
      <c r="B134" s="52">
        <f t="shared" si="0"/>
        <v>0</v>
      </c>
      <c r="C134" s="52" t="s">
        <v>903</v>
      </c>
      <c r="D134" s="52" t="str">
        <f t="shared" si="1"/>
        <v>NO</v>
      </c>
      <c r="E134" s="52" t="str">
        <f t="shared" si="2"/>
        <v>NO</v>
      </c>
    </row>
    <row r="135" spans="1:5" x14ac:dyDescent="0.25">
      <c r="A135" s="51" t="s">
        <v>361</v>
      </c>
      <c r="B135" s="52">
        <f t="shared" si="0"/>
        <v>0</v>
      </c>
      <c r="C135" s="52" t="s">
        <v>902</v>
      </c>
      <c r="D135" s="52" t="str">
        <f t="shared" si="1"/>
        <v>NO</v>
      </c>
      <c r="E135" s="52" t="str">
        <f t="shared" si="2"/>
        <v>NO</v>
      </c>
    </row>
    <row r="136" spans="1:5" x14ac:dyDescent="0.25">
      <c r="A136" s="51" t="s">
        <v>199</v>
      </c>
      <c r="B136" s="52">
        <f t="shared" si="0"/>
        <v>9</v>
      </c>
      <c r="C136" s="52" t="s">
        <v>902</v>
      </c>
      <c r="D136" s="52" t="str">
        <f t="shared" si="1"/>
        <v>YES</v>
      </c>
      <c r="E136" s="52" t="str">
        <f t="shared" si="2"/>
        <v>YES</v>
      </c>
    </row>
    <row r="137" spans="1:5" x14ac:dyDescent="0.25">
      <c r="A137" s="51" t="s">
        <v>240</v>
      </c>
      <c r="B137" s="52">
        <f t="shared" si="0"/>
        <v>4</v>
      </c>
      <c r="C137" s="52" t="s">
        <v>902</v>
      </c>
      <c r="D137" s="52" t="str">
        <f t="shared" si="1"/>
        <v>YES</v>
      </c>
      <c r="E137" s="52" t="str">
        <f t="shared" si="2"/>
        <v>YES</v>
      </c>
    </row>
    <row r="138" spans="1:5" x14ac:dyDescent="0.25">
      <c r="A138" s="51" t="s">
        <v>322</v>
      </c>
      <c r="B138" s="52">
        <f t="shared" si="0"/>
        <v>5</v>
      </c>
      <c r="C138" s="52" t="s">
        <v>902</v>
      </c>
      <c r="D138" s="52" t="str">
        <f t="shared" si="1"/>
        <v>YES</v>
      </c>
      <c r="E138" s="52" t="str">
        <f t="shared" si="2"/>
        <v>YES</v>
      </c>
    </row>
    <row r="139" spans="1:5" x14ac:dyDescent="0.25">
      <c r="A139" t="s">
        <v>881</v>
      </c>
      <c r="B139" s="52">
        <f t="shared" si="0"/>
        <v>1</v>
      </c>
      <c r="C139" s="4" t="s">
        <v>902</v>
      </c>
      <c r="D139" s="52" t="str">
        <f t="shared" si="1"/>
        <v>YES</v>
      </c>
      <c r="E139" s="52" t="str">
        <f t="shared" si="2"/>
        <v>YES</v>
      </c>
    </row>
    <row r="140" spans="1:5" x14ac:dyDescent="0.25">
      <c r="A140" t="s">
        <v>65</v>
      </c>
      <c r="B140" s="52">
        <f t="shared" si="0"/>
        <v>10</v>
      </c>
      <c r="C140" s="4" t="s">
        <v>902</v>
      </c>
      <c r="D140" s="52" t="str">
        <f t="shared" si="1"/>
        <v>YES</v>
      </c>
      <c r="E140" s="52" t="str">
        <f t="shared" si="2"/>
        <v>YES</v>
      </c>
    </row>
    <row r="141" spans="1:5" x14ac:dyDescent="0.25">
      <c r="A141" t="s">
        <v>915</v>
      </c>
      <c r="B141" s="52">
        <f t="shared" si="0"/>
        <v>0</v>
      </c>
      <c r="C141" s="4" t="s">
        <v>903</v>
      </c>
      <c r="D141" s="52" t="str">
        <f t="shared" si="1"/>
        <v>NO</v>
      </c>
      <c r="E141" s="52" t="str">
        <f t="shared" si="2"/>
        <v>NO</v>
      </c>
    </row>
    <row r="142" spans="1:5" x14ac:dyDescent="0.25">
      <c r="A142" t="s">
        <v>916</v>
      </c>
      <c r="B142" s="52">
        <f t="shared" si="0"/>
        <v>0</v>
      </c>
      <c r="C142" s="4" t="s">
        <v>903</v>
      </c>
      <c r="D142" s="52" t="str">
        <f t="shared" si="1"/>
        <v>NO</v>
      </c>
      <c r="E142" s="52" t="str">
        <f t="shared" si="2"/>
        <v>NO</v>
      </c>
    </row>
    <row r="143" spans="1:5" x14ac:dyDescent="0.25">
      <c r="A143" t="s">
        <v>917</v>
      </c>
      <c r="B143" s="52">
        <f t="shared" si="0"/>
        <v>0</v>
      </c>
      <c r="C143" s="4" t="s">
        <v>903</v>
      </c>
      <c r="D143" s="52" t="str">
        <f t="shared" si="1"/>
        <v>NO</v>
      </c>
      <c r="E143" s="52" t="str">
        <f t="shared" si="2"/>
        <v>NO</v>
      </c>
    </row>
    <row r="144" spans="1:5" x14ac:dyDescent="0.25">
      <c r="A144" t="s">
        <v>539</v>
      </c>
      <c r="B144" s="52">
        <f t="shared" si="0"/>
        <v>0</v>
      </c>
      <c r="C144" s="4" t="s">
        <v>902</v>
      </c>
      <c r="D144" s="52" t="str">
        <f t="shared" si="1"/>
        <v>NO</v>
      </c>
      <c r="E144" s="52" t="str">
        <f t="shared" si="2"/>
        <v>NO</v>
      </c>
    </row>
    <row r="145" spans="1:5" x14ac:dyDescent="0.25">
      <c r="A145" t="s">
        <v>918</v>
      </c>
      <c r="B145" s="52">
        <f t="shared" si="0"/>
        <v>0</v>
      </c>
      <c r="C145" s="4" t="s">
        <v>903</v>
      </c>
      <c r="D145" s="52" t="str">
        <f t="shared" si="1"/>
        <v>NO</v>
      </c>
      <c r="E145" s="52" t="str">
        <f t="shared" si="2"/>
        <v>NO</v>
      </c>
    </row>
    <row r="146" spans="1:5" x14ac:dyDescent="0.25">
      <c r="A146" t="s">
        <v>919</v>
      </c>
      <c r="B146" s="52">
        <f t="shared" si="0"/>
        <v>0</v>
      </c>
      <c r="C146" s="4" t="s">
        <v>903</v>
      </c>
      <c r="D146" s="52" t="str">
        <f t="shared" si="1"/>
        <v>NO</v>
      </c>
      <c r="E146" s="52" t="str">
        <f t="shared" si="2"/>
        <v>NO</v>
      </c>
    </row>
    <row r="147" spans="1:5" x14ac:dyDescent="0.25">
      <c r="A147" t="s">
        <v>192</v>
      </c>
      <c r="B147" s="52">
        <f t="shared" si="0"/>
        <v>0</v>
      </c>
      <c r="C147" s="4" t="s">
        <v>903</v>
      </c>
      <c r="D147" s="52" t="str">
        <f t="shared" si="1"/>
        <v>NO</v>
      </c>
      <c r="E147" s="52" t="str">
        <f t="shared" si="2"/>
        <v>NO</v>
      </c>
    </row>
    <row r="148" spans="1:5" x14ac:dyDescent="0.25">
      <c r="A148" t="s">
        <v>23</v>
      </c>
      <c r="B148" s="52">
        <f t="shared" si="0"/>
        <v>0</v>
      </c>
      <c r="C148" s="4" t="s">
        <v>903</v>
      </c>
      <c r="D148" s="52" t="str">
        <f t="shared" si="1"/>
        <v>NO</v>
      </c>
      <c r="E148" s="52" t="str">
        <f t="shared" si="2"/>
        <v>NO</v>
      </c>
    </row>
    <row r="149" spans="1:5" x14ac:dyDescent="0.25">
      <c r="A149" t="s">
        <v>276</v>
      </c>
      <c r="B149" s="52">
        <f t="shared" si="0"/>
        <v>0</v>
      </c>
      <c r="C149" s="4" t="s">
        <v>903</v>
      </c>
      <c r="D149" s="52" t="str">
        <f t="shared" si="1"/>
        <v>NO</v>
      </c>
      <c r="E149" s="52" t="str">
        <f t="shared" si="2"/>
        <v>NO</v>
      </c>
    </row>
    <row r="150" spans="1:5" x14ac:dyDescent="0.25">
      <c r="A150" t="s">
        <v>521</v>
      </c>
      <c r="B150" s="52">
        <f t="shared" si="0"/>
        <v>0</v>
      </c>
      <c r="C150" s="4" t="s">
        <v>902</v>
      </c>
      <c r="D150" s="52" t="str">
        <f t="shared" si="1"/>
        <v>NO</v>
      </c>
      <c r="E150" s="52" t="str">
        <f t="shared" si="2"/>
        <v>NO</v>
      </c>
    </row>
    <row r="151" spans="1:5" x14ac:dyDescent="0.25">
      <c r="A151" t="s">
        <v>920</v>
      </c>
      <c r="B151" s="52">
        <f t="shared" si="0"/>
        <v>0</v>
      </c>
      <c r="C151" s="4" t="s">
        <v>903</v>
      </c>
      <c r="D151" s="52" t="str">
        <f t="shared" si="1"/>
        <v>NO</v>
      </c>
      <c r="E151" s="52" t="str">
        <f t="shared" si="2"/>
        <v>NO</v>
      </c>
    </row>
    <row r="152" spans="1:5" x14ac:dyDescent="0.25">
      <c r="A152" t="s">
        <v>82</v>
      </c>
      <c r="B152" s="52">
        <f t="shared" si="0"/>
        <v>0</v>
      </c>
      <c r="C152" s="4" t="s">
        <v>902</v>
      </c>
      <c r="D152" s="52" t="str">
        <f t="shared" si="1"/>
        <v>NO</v>
      </c>
      <c r="E152" s="52" t="str">
        <f t="shared" si="2"/>
        <v>NO</v>
      </c>
    </row>
    <row r="153" spans="1:5" x14ac:dyDescent="0.25">
      <c r="A153" t="s">
        <v>921</v>
      </c>
      <c r="B153" s="52">
        <f t="shared" si="0"/>
        <v>0</v>
      </c>
      <c r="C153" s="4" t="s">
        <v>903</v>
      </c>
      <c r="D153" s="52" t="str">
        <f t="shared" si="1"/>
        <v>NO</v>
      </c>
      <c r="E153" s="52" t="str">
        <f t="shared" si="2"/>
        <v>NO</v>
      </c>
    </row>
    <row r="154" spans="1:5" x14ac:dyDescent="0.25">
      <c r="A154" t="s">
        <v>15</v>
      </c>
      <c r="B154" s="52">
        <f t="shared" si="0"/>
        <v>8</v>
      </c>
      <c r="C154" s="4" t="s">
        <v>902</v>
      </c>
      <c r="D154" s="52" t="str">
        <f t="shared" si="1"/>
        <v>YES</v>
      </c>
      <c r="E154" s="52" t="str">
        <f t="shared" si="2"/>
        <v>YES</v>
      </c>
    </row>
    <row r="155" spans="1:5" x14ac:dyDescent="0.25">
      <c r="A155" t="s">
        <v>922</v>
      </c>
      <c r="B155" s="52">
        <f t="shared" si="0"/>
        <v>0</v>
      </c>
      <c r="C155" s="4" t="s">
        <v>903</v>
      </c>
      <c r="D155" s="52" t="str">
        <f t="shared" si="1"/>
        <v>NO</v>
      </c>
      <c r="E155" s="52" t="str">
        <f t="shared" si="2"/>
        <v>NO</v>
      </c>
    </row>
    <row r="156" spans="1:5" x14ac:dyDescent="0.25">
      <c r="A156" t="s">
        <v>105</v>
      </c>
      <c r="B156" s="52">
        <f t="shared" si="0"/>
        <v>8</v>
      </c>
      <c r="C156" s="4" t="s">
        <v>902</v>
      </c>
      <c r="D156" s="52" t="str">
        <f t="shared" si="1"/>
        <v>YES</v>
      </c>
      <c r="E156" s="52" t="str">
        <f t="shared" si="2"/>
        <v>YES</v>
      </c>
    </row>
    <row r="157" spans="1:5" x14ac:dyDescent="0.25">
      <c r="A157" t="s">
        <v>518</v>
      </c>
      <c r="B157" s="52">
        <f t="shared" si="0"/>
        <v>2</v>
      </c>
      <c r="C157" s="4" t="s">
        <v>903</v>
      </c>
      <c r="D157" s="52" t="str">
        <f t="shared" si="1"/>
        <v>YES</v>
      </c>
      <c r="E157" s="52" t="str">
        <f t="shared" si="2"/>
        <v>NO</v>
      </c>
    </row>
    <row r="158" spans="1:5" x14ac:dyDescent="0.25">
      <c r="A158" t="s">
        <v>130</v>
      </c>
      <c r="B158" s="52">
        <f t="shared" si="0"/>
        <v>7</v>
      </c>
      <c r="C158" s="4" t="s">
        <v>902</v>
      </c>
      <c r="D158" s="52" t="str">
        <f t="shared" si="1"/>
        <v>YES</v>
      </c>
      <c r="E158" s="52" t="str">
        <f t="shared" si="2"/>
        <v>YES</v>
      </c>
    </row>
    <row r="159" spans="1:5" x14ac:dyDescent="0.25">
      <c r="A159" t="s">
        <v>923</v>
      </c>
      <c r="B159" s="52">
        <f t="shared" si="0"/>
        <v>0</v>
      </c>
      <c r="C159" s="4" t="s">
        <v>903</v>
      </c>
      <c r="D159" s="52" t="str">
        <f t="shared" si="1"/>
        <v>NO</v>
      </c>
      <c r="E159" s="52" t="str">
        <f t="shared" si="2"/>
        <v>NO</v>
      </c>
    </row>
    <row r="160" spans="1:5" x14ac:dyDescent="0.25">
      <c r="A160" t="s">
        <v>924</v>
      </c>
      <c r="B160" s="52">
        <f t="shared" si="0"/>
        <v>0</v>
      </c>
      <c r="C160" s="4" t="s">
        <v>903</v>
      </c>
      <c r="D160" s="52" t="str">
        <f t="shared" si="1"/>
        <v>NO</v>
      </c>
      <c r="E160" s="52" t="str">
        <f t="shared" si="2"/>
        <v>NO</v>
      </c>
    </row>
    <row r="161" spans="1:5" x14ac:dyDescent="0.25">
      <c r="A161" t="s">
        <v>925</v>
      </c>
      <c r="B161" s="52">
        <f t="shared" si="0"/>
        <v>0</v>
      </c>
      <c r="C161" s="4" t="s">
        <v>903</v>
      </c>
      <c r="D161" s="52" t="str">
        <f t="shared" si="1"/>
        <v>NO</v>
      </c>
      <c r="E161" s="52" t="str">
        <f t="shared" si="2"/>
        <v>NO</v>
      </c>
    </row>
    <row r="162" spans="1:5" x14ac:dyDescent="0.25">
      <c r="A162" t="s">
        <v>52</v>
      </c>
      <c r="B162" s="52">
        <f t="shared" si="0"/>
        <v>4</v>
      </c>
      <c r="C162" s="4" t="s">
        <v>902</v>
      </c>
      <c r="D162" s="52" t="str">
        <f t="shared" si="1"/>
        <v>YES</v>
      </c>
      <c r="E162" s="52" t="str">
        <f t="shared" si="2"/>
        <v>YES</v>
      </c>
    </row>
    <row r="163" spans="1:5" x14ac:dyDescent="0.25">
      <c r="A163" t="s">
        <v>101</v>
      </c>
      <c r="B163" s="52">
        <f t="shared" si="0"/>
        <v>4</v>
      </c>
      <c r="C163" s="4" t="s">
        <v>903</v>
      </c>
      <c r="D163" s="52" t="str">
        <f t="shared" si="1"/>
        <v>YES</v>
      </c>
      <c r="E163" s="52" t="str">
        <f t="shared" si="2"/>
        <v>NO</v>
      </c>
    </row>
    <row r="164" spans="1:5" x14ac:dyDescent="0.25">
      <c r="A164" t="s">
        <v>926</v>
      </c>
      <c r="B164" s="52">
        <f t="shared" si="0"/>
        <v>0</v>
      </c>
      <c r="C164" s="4" t="s">
        <v>903</v>
      </c>
      <c r="D164" s="52" t="str">
        <f t="shared" si="1"/>
        <v>NO</v>
      </c>
      <c r="E164" s="52" t="str">
        <f t="shared" si="2"/>
        <v>NO</v>
      </c>
    </row>
    <row r="165" spans="1:5" x14ac:dyDescent="0.25">
      <c r="A165" t="s">
        <v>927</v>
      </c>
      <c r="B165" s="52">
        <f t="shared" si="0"/>
        <v>0</v>
      </c>
      <c r="C165" s="4" t="s">
        <v>903</v>
      </c>
      <c r="D165" s="52" t="str">
        <f t="shared" si="1"/>
        <v>NO</v>
      </c>
      <c r="E165" s="52" t="str">
        <f t="shared" si="2"/>
        <v>NO</v>
      </c>
    </row>
    <row r="166" spans="1:5" x14ac:dyDescent="0.25">
      <c r="A166" t="s">
        <v>181</v>
      </c>
      <c r="B166" s="52">
        <f t="shared" si="0"/>
        <v>1</v>
      </c>
      <c r="C166" s="4" t="s">
        <v>903</v>
      </c>
      <c r="D166" s="52" t="str">
        <f t="shared" si="1"/>
        <v>YES</v>
      </c>
      <c r="E166" s="52" t="str">
        <f t="shared" si="2"/>
        <v>NO</v>
      </c>
    </row>
    <row r="167" spans="1:5" x14ac:dyDescent="0.25">
      <c r="A167" t="s">
        <v>928</v>
      </c>
      <c r="B167" s="52">
        <f t="shared" si="0"/>
        <v>0</v>
      </c>
      <c r="C167" s="4" t="s">
        <v>903</v>
      </c>
      <c r="D167" s="52" t="str">
        <f t="shared" si="1"/>
        <v>NO</v>
      </c>
      <c r="E167" s="52" t="str">
        <f t="shared" si="2"/>
        <v>NO</v>
      </c>
    </row>
    <row r="168" spans="1:5" x14ac:dyDescent="0.25">
      <c r="A168" t="s">
        <v>929</v>
      </c>
      <c r="B168" s="52">
        <f t="shared" si="0"/>
        <v>0</v>
      </c>
      <c r="C168" s="4" t="s">
        <v>903</v>
      </c>
      <c r="D168" s="52" t="str">
        <f t="shared" si="1"/>
        <v>NO</v>
      </c>
      <c r="E168" s="52" t="str">
        <f t="shared" si="2"/>
        <v>NO</v>
      </c>
    </row>
    <row r="169" spans="1:5" x14ac:dyDescent="0.25">
      <c r="A169" t="s">
        <v>930</v>
      </c>
      <c r="B169" s="52">
        <f t="shared" si="0"/>
        <v>0</v>
      </c>
      <c r="C169" s="4" t="s">
        <v>903</v>
      </c>
      <c r="D169" s="52" t="str">
        <f t="shared" si="1"/>
        <v>NO</v>
      </c>
      <c r="E169" s="52" t="str">
        <f t="shared" si="2"/>
        <v>NO</v>
      </c>
    </row>
    <row r="170" spans="1:5" x14ac:dyDescent="0.25">
      <c r="A170" t="s">
        <v>931</v>
      </c>
      <c r="B170" s="52">
        <f t="shared" si="0"/>
        <v>0</v>
      </c>
      <c r="C170" s="4" t="s">
        <v>903</v>
      </c>
      <c r="D170" s="52" t="str">
        <f t="shared" si="1"/>
        <v>NO</v>
      </c>
      <c r="E170" s="52" t="str">
        <f t="shared" si="2"/>
        <v>NO</v>
      </c>
    </row>
    <row r="171" spans="1:5" x14ac:dyDescent="0.25">
      <c r="A171" t="s">
        <v>932</v>
      </c>
      <c r="B171" s="52">
        <f t="shared" si="0"/>
        <v>0</v>
      </c>
      <c r="C171" s="4" t="s">
        <v>903</v>
      </c>
      <c r="D171" s="52" t="str">
        <f t="shared" si="1"/>
        <v>NO</v>
      </c>
      <c r="E171" s="52" t="str">
        <f t="shared" si="2"/>
        <v>NO</v>
      </c>
    </row>
    <row r="172" spans="1:5" x14ac:dyDescent="0.25">
      <c r="A172" t="s">
        <v>933</v>
      </c>
      <c r="B172" s="52">
        <f t="shared" si="0"/>
        <v>0</v>
      </c>
      <c r="C172" s="4" t="s">
        <v>903</v>
      </c>
      <c r="D172" s="52" t="str">
        <f t="shared" si="1"/>
        <v>NO</v>
      </c>
      <c r="E172" s="52" t="str">
        <f t="shared" si="2"/>
        <v>NO</v>
      </c>
    </row>
    <row r="173" spans="1:5" x14ac:dyDescent="0.25">
      <c r="A173" t="s">
        <v>19</v>
      </c>
      <c r="B173" s="52">
        <f t="shared" si="0"/>
        <v>10</v>
      </c>
      <c r="C173" s="4" t="s">
        <v>902</v>
      </c>
      <c r="D173" s="52" t="str">
        <f t="shared" si="1"/>
        <v>YES</v>
      </c>
      <c r="E173" s="52" t="str">
        <f t="shared" si="2"/>
        <v>YES</v>
      </c>
    </row>
    <row r="174" spans="1:5" x14ac:dyDescent="0.25">
      <c r="A174" t="s">
        <v>69</v>
      </c>
      <c r="B174" s="52">
        <f t="shared" si="0"/>
        <v>1</v>
      </c>
      <c r="C174" s="4" t="s">
        <v>903</v>
      </c>
      <c r="D174" s="52" t="str">
        <f t="shared" si="1"/>
        <v>YES</v>
      </c>
      <c r="E174" s="52" t="str">
        <f t="shared" si="2"/>
        <v>NO</v>
      </c>
    </row>
    <row r="175" spans="1:5" x14ac:dyDescent="0.25">
      <c r="A175" t="s">
        <v>36</v>
      </c>
      <c r="B175" s="52">
        <f t="shared" si="0"/>
        <v>15</v>
      </c>
      <c r="C175" s="4" t="s">
        <v>902</v>
      </c>
      <c r="D175" s="52" t="str">
        <f t="shared" si="1"/>
        <v>YES</v>
      </c>
      <c r="E175" s="52" t="str">
        <f t="shared" si="2"/>
        <v>YES</v>
      </c>
    </row>
    <row r="176" spans="1:5" x14ac:dyDescent="0.25">
      <c r="A176" t="s">
        <v>934</v>
      </c>
      <c r="B176" s="52">
        <f t="shared" si="0"/>
        <v>0</v>
      </c>
      <c r="C176" s="4" t="s">
        <v>903</v>
      </c>
      <c r="D176" s="52" t="str">
        <f t="shared" si="1"/>
        <v>NO</v>
      </c>
      <c r="E176" s="52" t="str">
        <f t="shared" si="2"/>
        <v>NO</v>
      </c>
    </row>
    <row r="177" spans="1:5" x14ac:dyDescent="0.25">
      <c r="A177" t="s">
        <v>935</v>
      </c>
      <c r="B177" s="52">
        <f t="shared" si="0"/>
        <v>0</v>
      </c>
      <c r="C177" s="4" t="s">
        <v>903</v>
      </c>
      <c r="D177" s="52" t="str">
        <f t="shared" si="1"/>
        <v>NO</v>
      </c>
      <c r="E177" s="52" t="str">
        <f t="shared" si="2"/>
        <v>NO</v>
      </c>
    </row>
    <row r="178" spans="1:5" x14ac:dyDescent="0.25">
      <c r="A178" t="s">
        <v>936</v>
      </c>
      <c r="B178" s="52">
        <f t="shared" si="0"/>
        <v>0</v>
      </c>
      <c r="C178" s="4" t="s">
        <v>902</v>
      </c>
      <c r="D178" s="52" t="str">
        <f t="shared" si="1"/>
        <v>NO</v>
      </c>
      <c r="E178" s="52" t="str">
        <f t="shared" si="2"/>
        <v>NO</v>
      </c>
    </row>
    <row r="179" spans="1:5" x14ac:dyDescent="0.25">
      <c r="B179" s="4">
        <f>SUM(B127:B178)</f>
        <v>116</v>
      </c>
    </row>
    <row r="180" spans="1:5" x14ac:dyDescent="0.25">
      <c r="B180" s="4" t="b">
        <f>B179=B123</f>
        <v>1</v>
      </c>
    </row>
    <row r="182" spans="1:5" x14ac:dyDescent="0.25">
      <c r="A182" s="4" t="s">
        <v>908</v>
      </c>
      <c r="B182" s="4">
        <f>COUNTIF($D$127:$D$178,$A$197)</f>
        <v>18</v>
      </c>
    </row>
    <row r="183" spans="1:5" x14ac:dyDescent="0.25">
      <c r="A183" s="4" t="s">
        <v>938</v>
      </c>
      <c r="B183" s="4">
        <f>COUNTIF($E$127:$E$178,$A$197)</f>
        <v>14</v>
      </c>
    </row>
    <row r="184" spans="1:5" x14ac:dyDescent="0.25">
      <c r="A184" s="4" t="s">
        <v>939</v>
      </c>
      <c r="B184" s="4">
        <f>B182-B183</f>
        <v>4</v>
      </c>
    </row>
    <row r="197" spans="1:1" x14ac:dyDescent="0.25">
      <c r="A197" s="39" t="s">
        <v>902</v>
      </c>
    </row>
    <row r="198" spans="1:1" x14ac:dyDescent="0.25">
      <c r="A198" s="39" t="s">
        <v>903</v>
      </c>
    </row>
  </sheetData>
  <autoFilter ref="A2:H119" xr:uid="{00000000-0001-0000-0100-000000000000}"/>
  <mergeCells count="1">
    <mergeCell ref="A1:H1"/>
  </mergeCells>
  <conditionalFormatting sqref="B3:B118">
    <cfRule type="duplicateValues" dxfId="0" priority="3"/>
  </conditionalFormatting>
  <dataValidations count="2">
    <dataValidation type="list" allowBlank="1" showInputMessage="1" showErrorMessage="1" sqref="C127:C178" xr:uid="{2D391A06-7BE6-4E3C-9F0E-C82EA00ECA80}">
      <formula1>$A$293:$A$294</formula1>
    </dataValidation>
    <dataValidation type="list" allowBlank="1" showInputMessage="1" showErrorMessage="1" sqref="H3:H118" xr:uid="{481AB657-767C-4FBD-BE9E-3E407ED55F65}">
      <formula1>$A$197:$A$198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C40"/>
  <sheetViews>
    <sheetView workbookViewId="0">
      <selection sqref="A1:C1"/>
    </sheetView>
  </sheetViews>
  <sheetFormatPr defaultRowHeight="15" x14ac:dyDescent="0.25"/>
  <cols>
    <col min="2" max="2" width="51.140625" bestFit="1" customWidth="1"/>
    <col min="3" max="3" width="11.85546875" bestFit="1" customWidth="1"/>
  </cols>
  <sheetData>
    <row r="1" spans="1:3" ht="38.450000000000003" customHeight="1" thickBot="1" x14ac:dyDescent="0.3">
      <c r="A1" s="33" t="s">
        <v>586</v>
      </c>
      <c r="B1" s="34"/>
      <c r="C1" s="35"/>
    </row>
    <row r="2" spans="1:3" x14ac:dyDescent="0.25">
      <c r="A2" s="20" t="s">
        <v>577</v>
      </c>
      <c r="B2" s="21" t="s">
        <v>7</v>
      </c>
      <c r="C2" s="22" t="s">
        <v>900</v>
      </c>
    </row>
    <row r="3" spans="1:3" x14ac:dyDescent="0.25">
      <c r="A3" s="23" t="s">
        <v>578</v>
      </c>
      <c r="B3" s="3" t="s">
        <v>23</v>
      </c>
      <c r="C3" s="24">
        <v>65</v>
      </c>
    </row>
    <row r="4" spans="1:3" x14ac:dyDescent="0.25">
      <c r="A4" s="23" t="s">
        <v>578</v>
      </c>
      <c r="B4" s="3" t="s">
        <v>19</v>
      </c>
      <c r="C4" s="24">
        <v>109</v>
      </c>
    </row>
    <row r="5" spans="1:3" x14ac:dyDescent="0.25">
      <c r="A5" s="23" t="s">
        <v>578</v>
      </c>
      <c r="B5" s="3" t="s">
        <v>36</v>
      </c>
      <c r="C5" s="24">
        <v>127</v>
      </c>
    </row>
    <row r="6" spans="1:3" x14ac:dyDescent="0.25">
      <c r="A6" s="23" t="s">
        <v>578</v>
      </c>
      <c r="B6" s="3" t="s">
        <v>40</v>
      </c>
      <c r="C6" s="24">
        <v>134</v>
      </c>
    </row>
    <row r="7" spans="1:3" x14ac:dyDescent="0.25">
      <c r="A7" s="23" t="s">
        <v>578</v>
      </c>
      <c r="B7" s="3" t="s">
        <v>65</v>
      </c>
      <c r="C7" s="24">
        <v>191</v>
      </c>
    </row>
    <row r="8" spans="1:3" x14ac:dyDescent="0.25">
      <c r="A8" s="23" t="s">
        <v>578</v>
      </c>
      <c r="B8" s="3" t="s">
        <v>15</v>
      </c>
      <c r="C8" s="24">
        <v>281</v>
      </c>
    </row>
    <row r="9" spans="1:3" x14ac:dyDescent="0.25">
      <c r="A9" s="23" t="s">
        <v>579</v>
      </c>
      <c r="B9" s="3" t="s">
        <v>19</v>
      </c>
      <c r="C9" s="24">
        <v>312</v>
      </c>
    </row>
    <row r="10" spans="1:3" x14ac:dyDescent="0.25">
      <c r="A10" s="23" t="s">
        <v>579</v>
      </c>
      <c r="B10" s="3" t="s">
        <v>40</v>
      </c>
      <c r="C10" s="24">
        <v>383</v>
      </c>
    </row>
    <row r="11" spans="1:3" x14ac:dyDescent="0.25">
      <c r="A11" s="23" t="s">
        <v>578</v>
      </c>
      <c r="B11" s="3" t="s">
        <v>101</v>
      </c>
      <c r="C11" s="24">
        <v>387</v>
      </c>
    </row>
    <row r="12" spans="1:3" x14ac:dyDescent="0.25">
      <c r="A12" s="23" t="s">
        <v>579</v>
      </c>
      <c r="B12" s="3" t="s">
        <v>36</v>
      </c>
      <c r="C12" s="24">
        <v>393</v>
      </c>
    </row>
    <row r="13" spans="1:3" x14ac:dyDescent="0.25">
      <c r="A13" s="23" t="s">
        <v>578</v>
      </c>
      <c r="B13" s="3" t="s">
        <v>52</v>
      </c>
      <c r="C13" s="24">
        <v>464</v>
      </c>
    </row>
    <row r="14" spans="1:3" x14ac:dyDescent="0.25">
      <c r="A14" s="23" t="s">
        <v>578</v>
      </c>
      <c r="B14" s="3" t="s">
        <v>105</v>
      </c>
      <c r="C14" s="24">
        <v>495</v>
      </c>
    </row>
    <row r="15" spans="1:3" x14ac:dyDescent="0.25">
      <c r="A15" s="23" t="s">
        <v>578</v>
      </c>
      <c r="B15" s="3" t="s">
        <v>199</v>
      </c>
      <c r="C15" s="24">
        <v>555</v>
      </c>
    </row>
    <row r="16" spans="1:3" x14ac:dyDescent="0.25">
      <c r="A16" s="23" t="s">
        <v>579</v>
      </c>
      <c r="B16" s="3" t="s">
        <v>15</v>
      </c>
      <c r="C16" s="24">
        <v>600</v>
      </c>
    </row>
    <row r="17" spans="1:3" x14ac:dyDescent="0.25">
      <c r="A17" s="23" t="s">
        <v>578</v>
      </c>
      <c r="B17" s="3" t="s">
        <v>240</v>
      </c>
      <c r="C17" s="24">
        <v>610</v>
      </c>
    </row>
    <row r="18" spans="1:3" x14ac:dyDescent="0.25">
      <c r="A18" s="23" t="s">
        <v>580</v>
      </c>
      <c r="B18" s="3" t="s">
        <v>19</v>
      </c>
      <c r="C18" s="24">
        <v>656</v>
      </c>
    </row>
    <row r="19" spans="1:3" x14ac:dyDescent="0.25">
      <c r="A19" s="23" t="s">
        <v>578</v>
      </c>
      <c r="B19" s="3" t="s">
        <v>165</v>
      </c>
      <c r="C19" s="24">
        <v>695</v>
      </c>
    </row>
    <row r="20" spans="1:3" x14ac:dyDescent="0.25">
      <c r="A20" s="23" t="s">
        <v>580</v>
      </c>
      <c r="B20" s="3" t="s">
        <v>40</v>
      </c>
      <c r="C20" s="24">
        <v>699</v>
      </c>
    </row>
    <row r="21" spans="1:3" x14ac:dyDescent="0.25">
      <c r="A21" s="23" t="s">
        <v>578</v>
      </c>
      <c r="B21" s="3" t="s">
        <v>82</v>
      </c>
      <c r="C21" s="24">
        <v>729</v>
      </c>
    </row>
    <row r="22" spans="1:3" x14ac:dyDescent="0.25">
      <c r="A22" s="23" t="s">
        <v>578</v>
      </c>
      <c r="B22" s="3" t="s">
        <v>322</v>
      </c>
      <c r="C22" s="24">
        <v>874</v>
      </c>
    </row>
    <row r="23" spans="1:3" x14ac:dyDescent="0.25">
      <c r="A23" s="23" t="s">
        <v>581</v>
      </c>
      <c r="B23" s="3" t="s">
        <v>40</v>
      </c>
      <c r="C23" s="24">
        <v>920</v>
      </c>
    </row>
    <row r="24" spans="1:3" x14ac:dyDescent="0.25">
      <c r="A24" s="23" t="s">
        <v>581</v>
      </c>
      <c r="B24" s="3" t="s">
        <v>19</v>
      </c>
      <c r="C24" s="24">
        <v>939</v>
      </c>
    </row>
    <row r="25" spans="1:3" x14ac:dyDescent="0.25">
      <c r="A25" s="23" t="s">
        <v>579</v>
      </c>
      <c r="B25" s="3" t="s">
        <v>199</v>
      </c>
      <c r="C25" s="24">
        <v>945</v>
      </c>
    </row>
    <row r="26" spans="1:3" ht="15.75" thickBot="1" x14ac:dyDescent="0.3">
      <c r="A26" s="25" t="s">
        <v>579</v>
      </c>
      <c r="B26" s="10" t="s">
        <v>165</v>
      </c>
      <c r="C26" s="26">
        <v>1154</v>
      </c>
    </row>
    <row r="27" spans="1:3" x14ac:dyDescent="0.25">
      <c r="A27" s="29" t="s">
        <v>582</v>
      </c>
      <c r="B27" s="30" t="s">
        <v>254</v>
      </c>
      <c r="C27" s="31" t="s">
        <v>583</v>
      </c>
    </row>
    <row r="28" spans="1:3" x14ac:dyDescent="0.25">
      <c r="A28" s="5" t="s">
        <v>582</v>
      </c>
      <c r="B28" s="3" t="s">
        <v>524</v>
      </c>
      <c r="C28" s="7" t="s">
        <v>583</v>
      </c>
    </row>
    <row r="29" spans="1:3" x14ac:dyDescent="0.25">
      <c r="A29" s="5" t="s">
        <v>582</v>
      </c>
      <c r="B29" s="3" t="s">
        <v>119</v>
      </c>
      <c r="C29" s="7" t="s">
        <v>583</v>
      </c>
    </row>
    <row r="30" spans="1:3" x14ac:dyDescent="0.25">
      <c r="A30" s="5" t="s">
        <v>582</v>
      </c>
      <c r="B30" s="3" t="s">
        <v>361</v>
      </c>
      <c r="C30" s="7" t="s">
        <v>583</v>
      </c>
    </row>
    <row r="31" spans="1:3" x14ac:dyDescent="0.25">
      <c r="A31" s="5" t="s">
        <v>582</v>
      </c>
      <c r="B31" s="3" t="s">
        <v>539</v>
      </c>
      <c r="C31" s="7" t="s">
        <v>583</v>
      </c>
    </row>
    <row r="32" spans="1:3" x14ac:dyDescent="0.25">
      <c r="A32" s="5" t="s">
        <v>582</v>
      </c>
      <c r="B32" s="3" t="s">
        <v>192</v>
      </c>
      <c r="C32" s="7" t="s">
        <v>583</v>
      </c>
    </row>
    <row r="33" spans="1:3" x14ac:dyDescent="0.25">
      <c r="A33" s="5" t="s">
        <v>582</v>
      </c>
      <c r="B33" s="3" t="s">
        <v>276</v>
      </c>
      <c r="C33" s="7" t="s">
        <v>583</v>
      </c>
    </row>
    <row r="34" spans="1:3" x14ac:dyDescent="0.25">
      <c r="A34" s="5" t="s">
        <v>582</v>
      </c>
      <c r="B34" s="3" t="s">
        <v>521</v>
      </c>
      <c r="C34" s="7" t="s">
        <v>583</v>
      </c>
    </row>
    <row r="35" spans="1:3" x14ac:dyDescent="0.25">
      <c r="A35" s="5" t="s">
        <v>582</v>
      </c>
      <c r="B35" s="3" t="s">
        <v>518</v>
      </c>
      <c r="C35" s="7" t="s">
        <v>583</v>
      </c>
    </row>
    <row r="36" spans="1:3" x14ac:dyDescent="0.25">
      <c r="A36" s="5" t="s">
        <v>582</v>
      </c>
      <c r="B36" s="3" t="s">
        <v>130</v>
      </c>
      <c r="C36" s="7" t="s">
        <v>583</v>
      </c>
    </row>
    <row r="37" spans="1:3" x14ac:dyDescent="0.25">
      <c r="A37" s="5" t="s">
        <v>582</v>
      </c>
      <c r="B37" s="3" t="s">
        <v>181</v>
      </c>
      <c r="C37" s="7" t="s">
        <v>583</v>
      </c>
    </row>
    <row r="38" spans="1:3" ht="15.75" thickBot="1" x14ac:dyDescent="0.3">
      <c r="A38" s="32" t="s">
        <v>582</v>
      </c>
      <c r="B38" s="10" t="s">
        <v>69</v>
      </c>
      <c r="C38" s="12" t="s">
        <v>583</v>
      </c>
    </row>
    <row r="39" spans="1:3" x14ac:dyDescent="0.25">
      <c r="B39" s="28" t="s">
        <v>584</v>
      </c>
    </row>
    <row r="40" spans="1:3" x14ac:dyDescent="0.25">
      <c r="B40" s="27" t="s">
        <v>585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C31"/>
  <sheetViews>
    <sheetView workbookViewId="0">
      <selection sqref="A1:C1"/>
    </sheetView>
  </sheetViews>
  <sheetFormatPr defaultRowHeight="15" x14ac:dyDescent="0.25"/>
  <cols>
    <col min="1" max="1" width="11" customWidth="1"/>
    <col min="2" max="2" width="51.140625" bestFit="1" customWidth="1"/>
    <col min="3" max="3" width="15" bestFit="1" customWidth="1"/>
  </cols>
  <sheetData>
    <row r="1" spans="1:3" ht="38.450000000000003" customHeight="1" thickBot="1" x14ac:dyDescent="0.3">
      <c r="A1" s="36" t="s">
        <v>882</v>
      </c>
      <c r="B1" s="37"/>
      <c r="C1" s="38"/>
    </row>
    <row r="2" spans="1:3" x14ac:dyDescent="0.25">
      <c r="A2" s="20" t="s">
        <v>577</v>
      </c>
      <c r="B2" s="21" t="s">
        <v>7</v>
      </c>
      <c r="C2" s="22" t="s">
        <v>900</v>
      </c>
    </row>
    <row r="3" spans="1:3" x14ac:dyDescent="0.25">
      <c r="A3" s="23" t="s">
        <v>578</v>
      </c>
      <c r="B3" s="3" t="s">
        <v>36</v>
      </c>
      <c r="C3" s="24">
        <v>18</v>
      </c>
    </row>
    <row r="4" spans="1:3" x14ac:dyDescent="0.25">
      <c r="A4" s="23" t="s">
        <v>578</v>
      </c>
      <c r="B4" s="3" t="s">
        <v>65</v>
      </c>
      <c r="C4" s="24">
        <v>39</v>
      </c>
    </row>
    <row r="5" spans="1:3" x14ac:dyDescent="0.25">
      <c r="A5" s="23" t="s">
        <v>579</v>
      </c>
      <c r="B5" s="3" t="s">
        <v>36</v>
      </c>
      <c r="C5" s="24">
        <v>55</v>
      </c>
    </row>
    <row r="6" spans="1:3" x14ac:dyDescent="0.25">
      <c r="A6" s="23" t="s">
        <v>578</v>
      </c>
      <c r="B6" s="3" t="s">
        <v>19</v>
      </c>
      <c r="C6" s="24">
        <v>64</v>
      </c>
    </row>
    <row r="7" spans="1:3" x14ac:dyDescent="0.25">
      <c r="A7" s="23" t="s">
        <v>578</v>
      </c>
      <c r="B7" s="3" t="s">
        <v>40</v>
      </c>
      <c r="C7" s="24">
        <v>91</v>
      </c>
    </row>
    <row r="8" spans="1:3" x14ac:dyDescent="0.25">
      <c r="A8" s="23" t="s">
        <v>578</v>
      </c>
      <c r="B8" s="3" t="s">
        <v>105</v>
      </c>
      <c r="C8" s="24">
        <v>104</v>
      </c>
    </row>
    <row r="9" spans="1:3" x14ac:dyDescent="0.25">
      <c r="A9" s="23" t="s">
        <v>580</v>
      </c>
      <c r="B9" s="3" t="s">
        <v>36</v>
      </c>
      <c r="C9" s="24">
        <v>128</v>
      </c>
    </row>
    <row r="10" spans="1:3" x14ac:dyDescent="0.25">
      <c r="A10" s="23" t="s">
        <v>578</v>
      </c>
      <c r="B10" s="3" t="s">
        <v>15</v>
      </c>
      <c r="C10" s="24">
        <v>129</v>
      </c>
    </row>
    <row r="11" spans="1:3" x14ac:dyDescent="0.25">
      <c r="A11" s="23" t="s">
        <v>578</v>
      </c>
      <c r="B11" s="3" t="s">
        <v>101</v>
      </c>
      <c r="C11" s="24">
        <v>140</v>
      </c>
    </row>
    <row r="12" spans="1:3" x14ac:dyDescent="0.25">
      <c r="A12" s="23" t="s">
        <v>578</v>
      </c>
      <c r="B12" s="3" t="s">
        <v>130</v>
      </c>
      <c r="C12" s="24">
        <v>174</v>
      </c>
    </row>
    <row r="13" spans="1:3" x14ac:dyDescent="0.25">
      <c r="A13" s="23" t="s">
        <v>579</v>
      </c>
      <c r="B13" s="3" t="s">
        <v>40</v>
      </c>
      <c r="C13" s="24">
        <v>200</v>
      </c>
    </row>
    <row r="14" spans="1:3" x14ac:dyDescent="0.25">
      <c r="A14" s="23" t="s">
        <v>578</v>
      </c>
      <c r="B14" s="3" t="s">
        <v>52</v>
      </c>
      <c r="C14" s="24">
        <v>211</v>
      </c>
    </row>
    <row r="15" spans="1:3" x14ac:dyDescent="0.25">
      <c r="A15" s="23" t="s">
        <v>578</v>
      </c>
      <c r="B15" s="3" t="s">
        <v>165</v>
      </c>
      <c r="C15" s="24">
        <v>214</v>
      </c>
    </row>
    <row r="16" spans="1:3" x14ac:dyDescent="0.25">
      <c r="A16" s="23" t="s">
        <v>579</v>
      </c>
      <c r="B16" s="3" t="s">
        <v>65</v>
      </c>
      <c r="C16" s="24">
        <v>223</v>
      </c>
    </row>
    <row r="17" spans="1:3" x14ac:dyDescent="0.25">
      <c r="A17" s="23" t="s">
        <v>578</v>
      </c>
      <c r="B17" s="3" t="s">
        <v>199</v>
      </c>
      <c r="C17" s="24">
        <v>227</v>
      </c>
    </row>
    <row r="18" spans="1:3" x14ac:dyDescent="0.25">
      <c r="A18" s="23" t="s">
        <v>579</v>
      </c>
      <c r="B18" s="3" t="s">
        <v>105</v>
      </c>
      <c r="C18" s="24">
        <v>282</v>
      </c>
    </row>
    <row r="19" spans="1:3" x14ac:dyDescent="0.25">
      <c r="A19" s="23" t="s">
        <v>579</v>
      </c>
      <c r="B19" s="3" t="s">
        <v>19</v>
      </c>
      <c r="C19" s="24">
        <v>297</v>
      </c>
    </row>
    <row r="20" spans="1:3" x14ac:dyDescent="0.25">
      <c r="A20" s="23" t="s">
        <v>579</v>
      </c>
      <c r="B20" s="3" t="s">
        <v>15</v>
      </c>
      <c r="C20" s="24">
        <v>299</v>
      </c>
    </row>
    <row r="21" spans="1:3" x14ac:dyDescent="0.25">
      <c r="A21" s="23" t="s">
        <v>578</v>
      </c>
      <c r="B21" s="3" t="s">
        <v>322</v>
      </c>
      <c r="C21" s="24">
        <v>313</v>
      </c>
    </row>
    <row r="22" spans="1:3" x14ac:dyDescent="0.25">
      <c r="A22" s="23" t="s">
        <v>578</v>
      </c>
      <c r="B22" s="3" t="s">
        <v>240</v>
      </c>
      <c r="C22" s="24">
        <v>317</v>
      </c>
    </row>
    <row r="23" spans="1:3" x14ac:dyDescent="0.25">
      <c r="A23" s="23" t="s">
        <v>580</v>
      </c>
      <c r="B23" s="3" t="s">
        <v>40</v>
      </c>
      <c r="C23" s="24">
        <v>326</v>
      </c>
    </row>
    <row r="24" spans="1:3" x14ac:dyDescent="0.25">
      <c r="A24" s="23" t="s">
        <v>579</v>
      </c>
      <c r="B24" s="3" t="s">
        <v>199</v>
      </c>
      <c r="C24" s="24">
        <v>358</v>
      </c>
    </row>
    <row r="25" spans="1:3" ht="15.75" thickBot="1" x14ac:dyDescent="0.3">
      <c r="A25" s="23" t="s">
        <v>581</v>
      </c>
      <c r="B25" s="3" t="s">
        <v>40</v>
      </c>
      <c r="C25" s="24">
        <v>413</v>
      </c>
    </row>
    <row r="26" spans="1:3" x14ac:dyDescent="0.25">
      <c r="A26" s="29" t="s">
        <v>582</v>
      </c>
      <c r="B26" s="30" t="s">
        <v>524</v>
      </c>
      <c r="C26" s="31" t="s">
        <v>583</v>
      </c>
    </row>
    <row r="27" spans="1:3" x14ac:dyDescent="0.25">
      <c r="A27" s="5" t="s">
        <v>582</v>
      </c>
      <c r="B27" s="3" t="s">
        <v>518</v>
      </c>
      <c r="C27" s="7" t="s">
        <v>583</v>
      </c>
    </row>
    <row r="28" spans="1:3" x14ac:dyDescent="0.25">
      <c r="A28" s="5" t="s">
        <v>582</v>
      </c>
      <c r="B28" s="3" t="s">
        <v>181</v>
      </c>
      <c r="C28" s="7" t="s">
        <v>583</v>
      </c>
    </row>
    <row r="29" spans="1:3" ht="15.75" thickBot="1" x14ac:dyDescent="0.3">
      <c r="A29" s="32" t="s">
        <v>582</v>
      </c>
      <c r="B29" s="10" t="s">
        <v>69</v>
      </c>
      <c r="C29" s="12" t="s">
        <v>583</v>
      </c>
    </row>
    <row r="30" spans="1:3" x14ac:dyDescent="0.25">
      <c r="B30" s="28" t="s">
        <v>883</v>
      </c>
    </row>
    <row r="31" spans="1:3" x14ac:dyDescent="0.25">
      <c r="B31" s="27" t="s">
        <v>585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d546e5e1-5d42-4630-bacd-c69bfdcbd5e8}" enabled="1" method="Standard" siteId="{96ece526-9c7d-48b0-8daf-8b93c90a5d1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Fraternity Cup Individual</vt:lpstr>
      <vt:lpstr>Sorority Cup Individual</vt:lpstr>
      <vt:lpstr>Fraternity Cup Teams</vt:lpstr>
      <vt:lpstr>Sorority Cup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Martyn</dc:creator>
  <cp:lastModifiedBy>Scott, Robert</cp:lastModifiedBy>
  <dcterms:created xsi:type="dcterms:W3CDTF">2022-11-27T09:12:58Z</dcterms:created>
  <dcterms:modified xsi:type="dcterms:W3CDTF">2022-11-28T16:28:43Z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2022-11-27T09:12:59Z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1854a4a0-8794-4af6-abe6-a2fdcad3b2f2</vt:lpwstr>
  </property>
  <property fmtid="{D5CDD505-2E9C-101B-9397-08002B2CF9AE}" pid="8" name="MSIP_Label_d546e5e1-5d42-4630-bacd-c69bfdcbd5e8_ContentBits">
    <vt:lpwstr>0</vt:lpwstr>
  </property>
  <property fmtid="{D5CDD505-2E9C-101B-9397-08002B2CF9AE}" pid="9" name="MSIP_Label_ea60d57e-af5b-4752-ac57-3e4f28ca11dc_Enabled">
    <vt:lpwstr>true</vt:lpwstr>
  </property>
  <property fmtid="{D5CDD505-2E9C-101B-9397-08002B2CF9AE}" pid="10" name="MSIP_Label_ea60d57e-af5b-4752-ac57-3e4f28ca11dc_SetDate">
    <vt:lpwstr>2022-11-28T14:03:51Z</vt:lpwstr>
  </property>
  <property fmtid="{D5CDD505-2E9C-101B-9397-08002B2CF9AE}" pid="11" name="MSIP_Label_ea60d57e-af5b-4752-ac57-3e4f28ca11dc_Method">
    <vt:lpwstr>Standard</vt:lpwstr>
  </property>
  <property fmtid="{D5CDD505-2E9C-101B-9397-08002B2CF9AE}" pid="12" name="MSIP_Label_ea60d57e-af5b-4752-ac57-3e4f28ca11dc_Name">
    <vt:lpwstr>ea60d57e-af5b-4752-ac57-3e4f28ca11dc</vt:lpwstr>
  </property>
  <property fmtid="{D5CDD505-2E9C-101B-9397-08002B2CF9AE}" pid="13" name="MSIP_Label_ea60d57e-af5b-4752-ac57-3e4f28ca11dc_SiteId">
    <vt:lpwstr>36da45f1-dd2c-4d1f-af13-5abe46b99921</vt:lpwstr>
  </property>
  <property fmtid="{D5CDD505-2E9C-101B-9397-08002B2CF9AE}" pid="14" name="MSIP_Label_ea60d57e-af5b-4752-ac57-3e4f28ca11dc_ActionId">
    <vt:lpwstr>872f4c22-6239-4328-a1d6-86d56aefd08d</vt:lpwstr>
  </property>
  <property fmtid="{D5CDD505-2E9C-101B-9397-08002B2CF9AE}" pid="15" name="MSIP_Label_ea60d57e-af5b-4752-ac57-3e4f28ca11dc_ContentBits">
    <vt:lpwstr>0</vt:lpwstr>
  </property>
</Properties>
</file>